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<sst xmlns="http://schemas.openxmlformats.org/spreadsheetml/2006/main" count="339" uniqueCount="119">
  <si>
    <t>Прайс-заказ</t>
  </si>
  <si>
    <t>Артикул</t>
  </si>
  <si>
    <t>Цвет</t>
  </si>
  <si>
    <t>кол-во пар
 в упаковке</t>
  </si>
  <si>
    <t>Индивидуальный предприниматель Полянская Т.М.</t>
  </si>
  <si>
    <t>Адрес:350901 г.Краснодар, ул.1 Мая,100</t>
  </si>
  <si>
    <t>тел.+7 918 121 37 39</t>
  </si>
  <si>
    <r>
      <t>эл.адрес:</t>
    </r>
    <r>
      <rPr>
        <sz val="10"/>
        <color indexed="12"/>
        <rFont val="Arial Cyr"/>
        <family val="0"/>
      </rPr>
      <t>Nibora75@mail.ru</t>
    </r>
  </si>
  <si>
    <t>итого</t>
  </si>
  <si>
    <t xml:space="preserve">
цена
 за штуку</t>
  </si>
  <si>
    <t>Девочки р.22-27</t>
  </si>
  <si>
    <t>розовый</t>
  </si>
  <si>
    <t>красный</t>
  </si>
  <si>
    <t>малиновый</t>
  </si>
  <si>
    <t>белый</t>
  </si>
  <si>
    <t>черный</t>
  </si>
  <si>
    <t>хаки</t>
  </si>
  <si>
    <t>серый</t>
  </si>
  <si>
    <t>мальчики р 29-34</t>
  </si>
  <si>
    <t>0870</t>
  </si>
  <si>
    <t>девочки р 28-33</t>
  </si>
  <si>
    <r>
      <t xml:space="preserve">индивидуальная упаковка к паре   цена </t>
    </r>
    <r>
      <rPr>
        <b/>
        <sz val="10"/>
        <color indexed="10"/>
        <rFont val="Arial Cyr"/>
        <family val="0"/>
      </rPr>
      <t xml:space="preserve">15-00 </t>
    </r>
    <r>
      <rPr>
        <b/>
        <sz val="10"/>
        <rFont val="Arial Cyr"/>
        <family val="0"/>
      </rPr>
      <t xml:space="preserve">   кол-во</t>
    </r>
  </si>
  <si>
    <t>http://www.123sandalika.ru</t>
  </si>
  <si>
    <t>Интернет-магазин</t>
  </si>
  <si>
    <t>Заказ/уп</t>
  </si>
  <si>
    <t>* поставьте количество заказывамых упаковок</t>
  </si>
  <si>
    <t>Итого сумма:</t>
  </si>
  <si>
    <t>Итого:</t>
  </si>
  <si>
    <t>руб</t>
  </si>
  <si>
    <t>0001</t>
  </si>
  <si>
    <t>Коробки</t>
  </si>
  <si>
    <t>223236</t>
  </si>
  <si>
    <t>223329</t>
  </si>
  <si>
    <t>223351</t>
  </si>
  <si>
    <t>226015</t>
  </si>
  <si>
    <t>226289</t>
  </si>
  <si>
    <t>мальчики р.22-27</t>
  </si>
  <si>
    <t>синий</t>
  </si>
  <si>
    <t>271112</t>
  </si>
  <si>
    <t>08198</t>
  </si>
  <si>
    <t>383518</t>
  </si>
  <si>
    <t>38135</t>
  </si>
  <si>
    <t>38119</t>
  </si>
  <si>
    <t>38163</t>
  </si>
  <si>
    <t>38161</t>
  </si>
  <si>
    <t>38023</t>
  </si>
  <si>
    <t>38157</t>
  </si>
  <si>
    <t>386930</t>
  </si>
  <si>
    <t>38013</t>
  </si>
  <si>
    <t>38165</t>
  </si>
  <si>
    <t>оранжевый</t>
  </si>
  <si>
    <t>СТЕЛЬКА КОЖАНАЯ</t>
  </si>
  <si>
    <t>398208</t>
  </si>
  <si>
    <t>392361</t>
  </si>
  <si>
    <t>КОЖАНАЯ СТЕЛЬКА</t>
  </si>
  <si>
    <t>3923610</t>
  </si>
  <si>
    <t>3982080</t>
  </si>
  <si>
    <t>Девочки р. 25-30</t>
  </si>
  <si>
    <t>39003</t>
  </si>
  <si>
    <t xml:space="preserve">розовый </t>
  </si>
  <si>
    <t>391072</t>
  </si>
  <si>
    <t>390030</t>
  </si>
  <si>
    <t>3910720</t>
  </si>
  <si>
    <t>391920</t>
  </si>
  <si>
    <t>3981830</t>
  </si>
  <si>
    <t>390550</t>
  </si>
  <si>
    <t>39055</t>
  </si>
  <si>
    <t>398183</t>
  </si>
  <si>
    <t>39192</t>
  </si>
  <si>
    <t>мальчики р.23-28</t>
  </si>
  <si>
    <t>313270</t>
  </si>
  <si>
    <t>бежевый</t>
  </si>
  <si>
    <t>316755</t>
  </si>
  <si>
    <t>313323</t>
  </si>
  <si>
    <t>31013</t>
  </si>
  <si>
    <t>316032</t>
  </si>
  <si>
    <t>316071</t>
  </si>
  <si>
    <t>316662</t>
  </si>
  <si>
    <t>226125</t>
  </si>
  <si>
    <t>390390</t>
  </si>
  <si>
    <t>391010</t>
  </si>
  <si>
    <t>39039</t>
  </si>
  <si>
    <t>39101</t>
  </si>
  <si>
    <t>серебро</t>
  </si>
  <si>
    <t>399182</t>
  </si>
  <si>
    <t>391600</t>
  </si>
  <si>
    <t>391620</t>
  </si>
  <si>
    <t>3935180</t>
  </si>
  <si>
    <t>39160</t>
  </si>
  <si>
    <t>39162</t>
  </si>
  <si>
    <t>393518</t>
  </si>
  <si>
    <t>391660</t>
  </si>
  <si>
    <t>3991820</t>
  </si>
  <si>
    <t>39166</t>
  </si>
  <si>
    <t>39060</t>
  </si>
  <si>
    <t>390600</t>
  </si>
  <si>
    <t>3835180</t>
  </si>
  <si>
    <t>381350</t>
  </si>
  <si>
    <t>381190</t>
  </si>
  <si>
    <t>381630</t>
  </si>
  <si>
    <t>381610</t>
  </si>
  <si>
    <t>380230</t>
  </si>
  <si>
    <t>381570</t>
  </si>
  <si>
    <t>3869300</t>
  </si>
  <si>
    <t>380130</t>
  </si>
  <si>
    <t>381650</t>
  </si>
  <si>
    <t>390380</t>
  </si>
  <si>
    <t>391520</t>
  </si>
  <si>
    <t>3933610</t>
  </si>
  <si>
    <t>391360</t>
  </si>
  <si>
    <t>39038</t>
  </si>
  <si>
    <t>39152</t>
  </si>
  <si>
    <t>393361</t>
  </si>
  <si>
    <t>39136</t>
  </si>
  <si>
    <t>312201</t>
  </si>
  <si>
    <t>313089</t>
  </si>
  <si>
    <t>31011</t>
  </si>
  <si>
    <t>31032</t>
  </si>
  <si>
    <t>313171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</si>
</sst>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0"/>
      <color indexed="63"/>
      <name val="Arial Cyr"/>
      <family val="0"/>
    </font>
    <font>
      <sz val="10"/>
      <color indexed="9"/>
      <name val="Arial Cyr"/>
      <family val="0"/>
    </font>
    <font>
      <b/>
      <sz val="10"/>
      <color indexed="63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63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44" fillId="0" borderId="0" xfId="42" applyAlignment="1">
      <alignment horizontal="left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1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23sandalik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0"/>
  <sheetViews>
    <sheetView tabSelected="1" zoomScalePageLayoutView="0" workbookViewId="0" topLeftCell="A8">
      <selection activeCell="A25" sqref="A25"/>
    </sheetView>
  </sheetViews>
  <sheetFormatPr defaultColWidth="9.00390625" defaultRowHeight="12.75"/>
  <cols>
    <col min="1" max="1" width="9.125" style="12" customWidth="1"/>
    <col min="2" max="2" width="18.25390625" style="4" customWidth="1"/>
    <col min="3" max="3" width="15.125" style="1" customWidth="1"/>
    <col min="4" max="4" width="17.625" style="1" customWidth="1"/>
    <col min="5" max="5" width="11.00390625" style="1" customWidth="1"/>
    <col min="6" max="6" width="18.125" style="75" customWidth="1"/>
    <col min="7" max="7" width="12.25390625" style="83" customWidth="1"/>
    <col min="8" max="8" width="18.00390625" style="17" customWidth="1"/>
    <col min="9" max="41" width="9.125" style="57" customWidth="1"/>
  </cols>
  <sheetData>
    <row r="1" spans="1:5" ht="12.75">
      <c r="A1" s="22" t="s">
        <v>0</v>
      </c>
      <c r="B1" s="3"/>
      <c r="C1" s="1" t="s">
        <v>23</v>
      </c>
      <c r="D1" s="23"/>
      <c r="E1" s="23" t="s">
        <v>22</v>
      </c>
    </row>
    <row r="2" ht="12.75">
      <c r="A2" s="21" t="s">
        <v>4</v>
      </c>
    </row>
    <row r="3" ht="13.5" thickBot="1">
      <c r="A3" s="21" t="s">
        <v>5</v>
      </c>
    </row>
    <row r="4" spans="1:7" ht="16.5" thickBot="1">
      <c r="A4" s="22" t="s">
        <v>6</v>
      </c>
      <c r="B4" s="3"/>
      <c r="C4" s="1" t="s">
        <v>7</v>
      </c>
      <c r="E4" s="26" t="s">
        <v>26</v>
      </c>
      <c r="F4" s="76">
        <f>SUM(G249)</f>
        <v>0</v>
      </c>
      <c r="G4" s="102" t="s">
        <v>28</v>
      </c>
    </row>
    <row r="6" spans="1:41" s="34" customFormat="1" ht="12.75">
      <c r="A6" s="32"/>
      <c r="B6" s="5" t="s">
        <v>10</v>
      </c>
      <c r="C6" s="33"/>
      <c r="D6" s="33"/>
      <c r="E6" s="33"/>
      <c r="F6" s="77"/>
      <c r="G6" s="84" t="s">
        <v>25</v>
      </c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2" customFormat="1" ht="27.75" customHeight="1">
      <c r="A7" s="13" t="s">
        <v>1</v>
      </c>
      <c r="B7" s="7" t="s">
        <v>2</v>
      </c>
      <c r="C7" s="8" t="s">
        <v>3</v>
      </c>
      <c r="D7" s="8" t="s">
        <v>9</v>
      </c>
      <c r="E7" s="8" t="s">
        <v>8</v>
      </c>
      <c r="F7" s="78" t="s">
        <v>24</v>
      </c>
      <c r="G7" s="103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s="2" customFormat="1" ht="27.75" customHeight="1">
      <c r="A8" s="27" t="s">
        <v>29</v>
      </c>
      <c r="B8" s="28" t="s">
        <v>30</v>
      </c>
      <c r="C8" s="29">
        <v>1</v>
      </c>
      <c r="D8" s="30">
        <v>15</v>
      </c>
      <c r="E8" s="31">
        <f>PRODUCT(C8,D8)</f>
        <v>15</v>
      </c>
      <c r="F8" s="80">
        <v>0</v>
      </c>
      <c r="G8" s="104">
        <f>PRODUCT(C8,F8,D8)</f>
        <v>0</v>
      </c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s="37" customFormat="1" ht="12.75">
      <c r="A9" s="41" t="s">
        <v>78</v>
      </c>
      <c r="B9" s="42" t="s">
        <v>12</v>
      </c>
      <c r="C9" s="38">
        <v>6</v>
      </c>
      <c r="D9" s="39">
        <v>290</v>
      </c>
      <c r="E9" s="40">
        <f>C9*D9</f>
        <v>1740</v>
      </c>
      <c r="F9" s="80">
        <v>0</v>
      </c>
      <c r="G9" s="104">
        <f aca="true" t="shared" si="0" ref="G9:G24">PRODUCT(C9,F9,D9)</f>
        <v>0</v>
      </c>
      <c r="H9" s="3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</row>
    <row r="10" spans="1:41" s="37" customFormat="1" ht="12.75">
      <c r="A10" s="41"/>
      <c r="B10" s="42" t="s">
        <v>13</v>
      </c>
      <c r="C10" s="38">
        <v>6</v>
      </c>
      <c r="D10" s="39">
        <v>290</v>
      </c>
      <c r="E10" s="40">
        <f aca="true" t="shared" si="1" ref="E10:E24">C10*D10</f>
        <v>1740</v>
      </c>
      <c r="F10" s="80">
        <v>0</v>
      </c>
      <c r="G10" s="104">
        <f t="shared" si="0"/>
        <v>0</v>
      </c>
      <c r="H10" s="36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1" s="72" customFormat="1" ht="12.75">
      <c r="A11" s="70" t="s">
        <v>31</v>
      </c>
      <c r="B11" s="71" t="s">
        <v>12</v>
      </c>
      <c r="C11" s="68">
        <v>6</v>
      </c>
      <c r="D11" s="69">
        <v>250</v>
      </c>
      <c r="E11" s="40">
        <f t="shared" si="1"/>
        <v>1500</v>
      </c>
      <c r="F11" s="80">
        <v>0</v>
      </c>
      <c r="G11" s="104">
        <f t="shared" si="0"/>
        <v>0</v>
      </c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</row>
    <row r="12" spans="1:41" s="72" customFormat="1" ht="12.75">
      <c r="A12" s="70"/>
      <c r="B12" s="71" t="s">
        <v>13</v>
      </c>
      <c r="C12" s="68">
        <v>6</v>
      </c>
      <c r="D12" s="69">
        <v>250</v>
      </c>
      <c r="E12" s="40">
        <f t="shared" si="1"/>
        <v>1500</v>
      </c>
      <c r="F12" s="80">
        <v>0</v>
      </c>
      <c r="G12" s="104">
        <f t="shared" si="0"/>
        <v>0</v>
      </c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spans="1:41" s="72" customFormat="1" ht="12.75">
      <c r="A13" s="70"/>
      <c r="B13" s="71" t="s">
        <v>11</v>
      </c>
      <c r="C13" s="68">
        <v>6</v>
      </c>
      <c r="D13" s="69">
        <v>250</v>
      </c>
      <c r="E13" s="40">
        <f t="shared" si="1"/>
        <v>1500</v>
      </c>
      <c r="F13" s="80">
        <v>0</v>
      </c>
      <c r="G13" s="104">
        <f t="shared" si="0"/>
        <v>0</v>
      </c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s="72" customFormat="1" ht="12.75">
      <c r="A14" s="70"/>
      <c r="B14" s="71" t="s">
        <v>14</v>
      </c>
      <c r="C14" s="68">
        <v>6</v>
      </c>
      <c r="D14" s="69">
        <v>250</v>
      </c>
      <c r="E14" s="40">
        <f t="shared" si="1"/>
        <v>1500</v>
      </c>
      <c r="F14" s="80">
        <v>0</v>
      </c>
      <c r="G14" s="104">
        <f t="shared" si="0"/>
        <v>0</v>
      </c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</row>
    <row r="15" spans="1:41" s="37" customFormat="1" ht="12.75">
      <c r="A15" s="41" t="s">
        <v>32</v>
      </c>
      <c r="B15" s="42" t="s">
        <v>12</v>
      </c>
      <c r="C15" s="38">
        <v>6</v>
      </c>
      <c r="D15" s="39">
        <v>290</v>
      </c>
      <c r="E15" s="40">
        <f t="shared" si="1"/>
        <v>1740</v>
      </c>
      <c r="F15" s="80">
        <v>0</v>
      </c>
      <c r="G15" s="104">
        <f t="shared" si="0"/>
        <v>0</v>
      </c>
      <c r="H15" s="3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</row>
    <row r="16" spans="1:41" s="37" customFormat="1" ht="12.75">
      <c r="A16" s="41"/>
      <c r="B16" s="42" t="s">
        <v>13</v>
      </c>
      <c r="C16" s="38">
        <v>6</v>
      </c>
      <c r="D16" s="39">
        <v>290</v>
      </c>
      <c r="E16" s="40">
        <f t="shared" si="1"/>
        <v>1740</v>
      </c>
      <c r="F16" s="80">
        <v>0</v>
      </c>
      <c r="G16" s="104">
        <f t="shared" si="0"/>
        <v>0</v>
      </c>
      <c r="H16" s="3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</row>
    <row r="17" spans="1:41" s="37" customFormat="1" ht="12.75">
      <c r="A17" s="41"/>
      <c r="B17" s="42" t="s">
        <v>11</v>
      </c>
      <c r="C17" s="38">
        <v>6</v>
      </c>
      <c r="D17" s="39">
        <v>290</v>
      </c>
      <c r="E17" s="40">
        <f t="shared" si="1"/>
        <v>1740</v>
      </c>
      <c r="F17" s="80">
        <v>0</v>
      </c>
      <c r="G17" s="104">
        <f t="shared" si="0"/>
        <v>0</v>
      </c>
      <c r="H17" s="3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</row>
    <row r="18" spans="1:41" s="72" customFormat="1" ht="12.75">
      <c r="A18" s="70" t="s">
        <v>33</v>
      </c>
      <c r="B18" s="71" t="s">
        <v>12</v>
      </c>
      <c r="C18" s="68">
        <v>6</v>
      </c>
      <c r="D18" s="69">
        <v>250</v>
      </c>
      <c r="E18" s="40">
        <f t="shared" si="1"/>
        <v>1500</v>
      </c>
      <c r="F18" s="80">
        <v>0</v>
      </c>
      <c r="G18" s="104">
        <f t="shared" si="0"/>
        <v>0</v>
      </c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</row>
    <row r="19" spans="1:41" s="72" customFormat="1" ht="12.75">
      <c r="A19" s="70"/>
      <c r="B19" s="71" t="s">
        <v>13</v>
      </c>
      <c r="C19" s="68">
        <v>6</v>
      </c>
      <c r="D19" s="69">
        <v>250</v>
      </c>
      <c r="E19" s="40">
        <f t="shared" si="1"/>
        <v>1500</v>
      </c>
      <c r="F19" s="80">
        <v>0</v>
      </c>
      <c r="G19" s="104">
        <f t="shared" si="0"/>
        <v>0</v>
      </c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</row>
    <row r="20" spans="1:41" s="72" customFormat="1" ht="12.75">
      <c r="A20" s="70"/>
      <c r="B20" s="71" t="s">
        <v>11</v>
      </c>
      <c r="C20" s="68">
        <v>6</v>
      </c>
      <c r="D20" s="69">
        <v>250</v>
      </c>
      <c r="E20" s="40">
        <f t="shared" si="1"/>
        <v>1500</v>
      </c>
      <c r="F20" s="80">
        <v>0</v>
      </c>
      <c r="G20" s="104">
        <f t="shared" si="0"/>
        <v>0</v>
      </c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</row>
    <row r="21" spans="1:41" s="72" customFormat="1" ht="12.75">
      <c r="A21" s="70" t="s">
        <v>34</v>
      </c>
      <c r="B21" s="71" t="s">
        <v>12</v>
      </c>
      <c r="C21" s="68">
        <v>6</v>
      </c>
      <c r="D21" s="69">
        <v>250</v>
      </c>
      <c r="E21" s="40">
        <f t="shared" si="1"/>
        <v>1500</v>
      </c>
      <c r="F21" s="80">
        <v>0</v>
      </c>
      <c r="G21" s="104">
        <f t="shared" si="0"/>
        <v>0</v>
      </c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</row>
    <row r="22" spans="1:41" s="37" customFormat="1" ht="12.75">
      <c r="A22" s="41" t="s">
        <v>35</v>
      </c>
      <c r="B22" s="42" t="s">
        <v>12</v>
      </c>
      <c r="C22" s="38">
        <v>6</v>
      </c>
      <c r="D22" s="39">
        <v>290</v>
      </c>
      <c r="E22" s="40">
        <f t="shared" si="1"/>
        <v>1740</v>
      </c>
      <c r="F22" s="80">
        <v>0</v>
      </c>
      <c r="G22" s="104">
        <f t="shared" si="0"/>
        <v>0</v>
      </c>
      <c r="H22" s="3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</row>
    <row r="23" spans="1:41" s="37" customFormat="1" ht="12.75">
      <c r="A23" s="41"/>
      <c r="B23" s="42" t="s">
        <v>13</v>
      </c>
      <c r="C23" s="38">
        <v>6</v>
      </c>
      <c r="D23" s="39">
        <v>290</v>
      </c>
      <c r="E23" s="40">
        <f t="shared" si="1"/>
        <v>1740</v>
      </c>
      <c r="F23" s="80">
        <v>0</v>
      </c>
      <c r="G23" s="104">
        <f t="shared" si="0"/>
        <v>0</v>
      </c>
      <c r="H23" s="36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</row>
    <row r="24" spans="1:41" s="37" customFormat="1" ht="12.75">
      <c r="A24" s="41"/>
      <c r="B24" s="42" t="s">
        <v>11</v>
      </c>
      <c r="C24" s="38">
        <v>6</v>
      </c>
      <c r="D24" s="39">
        <v>290</v>
      </c>
      <c r="E24" s="40">
        <f t="shared" si="1"/>
        <v>1740</v>
      </c>
      <c r="F24" s="80">
        <v>0</v>
      </c>
      <c r="G24" s="104">
        <f t="shared" si="0"/>
        <v>0</v>
      </c>
      <c r="H24" s="3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1:8" s="55" customFormat="1" ht="12.75">
      <c r="A25" s="35"/>
      <c r="B25" s="16"/>
      <c r="C25" s="36"/>
      <c r="D25" s="86"/>
      <c r="E25" s="87"/>
      <c r="F25" s="130"/>
      <c r="G25" s="131"/>
      <c r="H25" s="36"/>
    </row>
    <row r="26" spans="1:8" s="101" customFormat="1" ht="15.75">
      <c r="A26" s="95"/>
      <c r="B26" s="96" t="s">
        <v>57</v>
      </c>
      <c r="C26" s="97"/>
      <c r="D26" s="98"/>
      <c r="E26" s="99"/>
      <c r="F26" s="130"/>
      <c r="G26" s="131"/>
      <c r="H26" s="100"/>
    </row>
    <row r="27" spans="1:8" s="101" customFormat="1" ht="15.75">
      <c r="A27" s="95"/>
      <c r="B27" s="96"/>
      <c r="C27" s="97"/>
      <c r="D27" s="98"/>
      <c r="E27" s="99"/>
      <c r="F27" s="130"/>
      <c r="G27" s="131"/>
      <c r="H27" s="100"/>
    </row>
    <row r="28" spans="1:8" s="101" customFormat="1" ht="12.75" customHeight="1">
      <c r="A28" s="41" t="s">
        <v>58</v>
      </c>
      <c r="B28" s="42" t="s">
        <v>14</v>
      </c>
      <c r="C28" s="38">
        <v>6</v>
      </c>
      <c r="D28" s="39">
        <v>460</v>
      </c>
      <c r="E28" s="40">
        <f>C28*D28</f>
        <v>2760</v>
      </c>
      <c r="F28" s="80">
        <v>0</v>
      </c>
      <c r="G28" s="104">
        <f aca="true" t="shared" si="2" ref="G28:G140">PRODUCT(C28,F28,D28)</f>
        <v>0</v>
      </c>
      <c r="H28" s="100"/>
    </row>
    <row r="29" spans="1:8" s="101" customFormat="1" ht="12.75" customHeight="1">
      <c r="A29" s="41"/>
      <c r="B29" s="42" t="s">
        <v>59</v>
      </c>
      <c r="C29" s="38">
        <v>6</v>
      </c>
      <c r="D29" s="39">
        <v>460</v>
      </c>
      <c r="E29" s="40">
        <f aca="true" t="shared" si="3" ref="E29:E81">C29*D29</f>
        <v>2760</v>
      </c>
      <c r="F29" s="80">
        <v>0</v>
      </c>
      <c r="G29" s="104">
        <f t="shared" si="2"/>
        <v>0</v>
      </c>
      <c r="H29" s="100"/>
    </row>
    <row r="30" spans="1:8" s="101" customFormat="1" ht="12.75" customHeight="1">
      <c r="A30" s="41"/>
      <c r="B30" s="42" t="s">
        <v>13</v>
      </c>
      <c r="C30" s="38">
        <v>6</v>
      </c>
      <c r="D30" s="39">
        <v>460</v>
      </c>
      <c r="E30" s="40">
        <f t="shared" si="3"/>
        <v>2760</v>
      </c>
      <c r="F30" s="80">
        <v>0</v>
      </c>
      <c r="G30" s="104">
        <f>PRODUCT(C30,F41,D30)</f>
        <v>0</v>
      </c>
      <c r="H30" s="100"/>
    </row>
    <row r="31" spans="1:8" s="101" customFormat="1" ht="12.75" customHeight="1">
      <c r="A31" s="41" t="s">
        <v>110</v>
      </c>
      <c r="B31" s="42" t="s">
        <v>14</v>
      </c>
      <c r="C31" s="38">
        <v>6</v>
      </c>
      <c r="D31" s="39">
        <v>430</v>
      </c>
      <c r="E31" s="40">
        <f t="shared" si="3"/>
        <v>2580</v>
      </c>
      <c r="F31" s="80">
        <v>0</v>
      </c>
      <c r="G31" s="104">
        <f aca="true" t="shared" si="4" ref="G31:G36">PRODUCT(C31,F42,D31)</f>
        <v>0</v>
      </c>
      <c r="H31" s="100"/>
    </row>
    <row r="32" spans="1:8" s="101" customFormat="1" ht="12.75" customHeight="1">
      <c r="A32" s="41"/>
      <c r="B32" s="42" t="s">
        <v>59</v>
      </c>
      <c r="C32" s="38">
        <v>6</v>
      </c>
      <c r="D32" s="39">
        <v>430</v>
      </c>
      <c r="E32" s="40">
        <f t="shared" si="3"/>
        <v>2580</v>
      </c>
      <c r="F32" s="80">
        <v>0</v>
      </c>
      <c r="G32" s="104">
        <f t="shared" si="4"/>
        <v>0</v>
      </c>
      <c r="H32" s="100"/>
    </row>
    <row r="33" spans="1:8" s="101" customFormat="1" ht="12.75" customHeight="1">
      <c r="A33" s="41"/>
      <c r="B33" s="42" t="s">
        <v>13</v>
      </c>
      <c r="C33" s="38">
        <v>6</v>
      </c>
      <c r="D33" s="39">
        <v>430</v>
      </c>
      <c r="E33" s="40">
        <f t="shared" si="3"/>
        <v>2580</v>
      </c>
      <c r="F33" s="80">
        <v>0</v>
      </c>
      <c r="G33" s="104">
        <f t="shared" si="4"/>
        <v>0</v>
      </c>
      <c r="H33" s="100"/>
    </row>
    <row r="34" spans="1:8" s="101" customFormat="1" ht="12.75" customHeight="1">
      <c r="A34" s="41" t="s">
        <v>111</v>
      </c>
      <c r="B34" s="42" t="s">
        <v>14</v>
      </c>
      <c r="C34" s="38">
        <v>6</v>
      </c>
      <c r="D34" s="39">
        <v>430</v>
      </c>
      <c r="E34" s="40">
        <f t="shared" si="3"/>
        <v>2580</v>
      </c>
      <c r="F34" s="80">
        <v>0</v>
      </c>
      <c r="G34" s="104">
        <f t="shared" si="4"/>
        <v>0</v>
      </c>
      <c r="H34" s="100"/>
    </row>
    <row r="35" spans="1:8" s="101" customFormat="1" ht="12.75" customHeight="1">
      <c r="A35" s="41"/>
      <c r="B35" s="42" t="s">
        <v>59</v>
      </c>
      <c r="C35" s="38">
        <v>6</v>
      </c>
      <c r="D35" s="39">
        <v>430</v>
      </c>
      <c r="E35" s="40">
        <f t="shared" si="3"/>
        <v>2580</v>
      </c>
      <c r="F35" s="80">
        <v>0</v>
      </c>
      <c r="G35" s="104">
        <f t="shared" si="4"/>
        <v>0</v>
      </c>
      <c r="H35" s="100"/>
    </row>
    <row r="36" spans="1:8" s="101" customFormat="1" ht="12.75" customHeight="1">
      <c r="A36" s="41"/>
      <c r="B36" s="42" t="s">
        <v>13</v>
      </c>
      <c r="C36" s="38">
        <v>6</v>
      </c>
      <c r="D36" s="39">
        <v>430</v>
      </c>
      <c r="E36" s="40">
        <f t="shared" si="3"/>
        <v>2580</v>
      </c>
      <c r="F36" s="80">
        <v>0</v>
      </c>
      <c r="G36" s="104">
        <f t="shared" si="4"/>
        <v>0</v>
      </c>
      <c r="H36" s="100"/>
    </row>
    <row r="37" spans="1:8" s="101" customFormat="1" ht="12.75" customHeight="1">
      <c r="A37" s="41" t="s">
        <v>112</v>
      </c>
      <c r="B37" s="42" t="s">
        <v>14</v>
      </c>
      <c r="C37" s="38">
        <v>6</v>
      </c>
      <c r="D37" s="39">
        <v>430</v>
      </c>
      <c r="E37" s="40">
        <f t="shared" si="3"/>
        <v>2580</v>
      </c>
      <c r="F37" s="80">
        <v>0</v>
      </c>
      <c r="G37" s="104">
        <f>PRODUCT(C37,F47,D37)</f>
        <v>0</v>
      </c>
      <c r="H37" s="100"/>
    </row>
    <row r="38" spans="1:8" s="101" customFormat="1" ht="12.75" customHeight="1">
      <c r="A38" s="41"/>
      <c r="B38" s="42" t="s">
        <v>59</v>
      </c>
      <c r="C38" s="38">
        <v>6</v>
      </c>
      <c r="D38" s="39">
        <v>430</v>
      </c>
      <c r="E38" s="40">
        <f t="shared" si="3"/>
        <v>2580</v>
      </c>
      <c r="F38" s="80">
        <v>0</v>
      </c>
      <c r="G38" s="104">
        <f>PRODUCT(C38,F48,D38)</f>
        <v>0</v>
      </c>
      <c r="H38" s="100"/>
    </row>
    <row r="39" spans="1:8" s="101" customFormat="1" ht="12.75" customHeight="1">
      <c r="A39" s="41"/>
      <c r="B39" s="42" t="s">
        <v>13</v>
      </c>
      <c r="C39" s="38">
        <v>6</v>
      </c>
      <c r="D39" s="39">
        <v>430</v>
      </c>
      <c r="E39" s="40">
        <f t="shared" si="3"/>
        <v>2580</v>
      </c>
      <c r="F39" s="80">
        <v>0</v>
      </c>
      <c r="G39" s="104">
        <f>PRODUCT(C39,F49,D39)</f>
        <v>0</v>
      </c>
      <c r="H39" s="100"/>
    </row>
    <row r="40" spans="1:8" s="101" customFormat="1" ht="12.75" customHeight="1">
      <c r="A40" s="41" t="s">
        <v>113</v>
      </c>
      <c r="B40" s="42" t="s">
        <v>14</v>
      </c>
      <c r="C40" s="38">
        <v>6</v>
      </c>
      <c r="D40" s="39">
        <v>430</v>
      </c>
      <c r="E40" s="40">
        <f t="shared" si="3"/>
        <v>2580</v>
      </c>
      <c r="F40" s="80">
        <v>0</v>
      </c>
      <c r="G40" s="104">
        <f>PRODUCT(C40,F49,D40)</f>
        <v>0</v>
      </c>
      <c r="H40" s="100"/>
    </row>
    <row r="41" spans="1:8" s="101" customFormat="1" ht="12.75" customHeight="1">
      <c r="A41" s="41"/>
      <c r="B41" s="42" t="s">
        <v>59</v>
      </c>
      <c r="C41" s="38">
        <v>6</v>
      </c>
      <c r="D41" s="39">
        <v>430</v>
      </c>
      <c r="E41" s="40">
        <f t="shared" si="3"/>
        <v>2580</v>
      </c>
      <c r="F41" s="80">
        <v>0</v>
      </c>
      <c r="G41" s="104">
        <f>PRODUCT(C41,F50,D41)</f>
        <v>0</v>
      </c>
      <c r="H41" s="100"/>
    </row>
    <row r="42" spans="1:8" s="101" customFormat="1" ht="12.75" customHeight="1">
      <c r="A42" s="41"/>
      <c r="B42" s="42" t="s">
        <v>13</v>
      </c>
      <c r="C42" s="38">
        <v>6</v>
      </c>
      <c r="D42" s="39">
        <v>430</v>
      </c>
      <c r="E42" s="40">
        <f t="shared" si="3"/>
        <v>2580</v>
      </c>
      <c r="F42" s="80">
        <v>0</v>
      </c>
      <c r="G42" s="104">
        <f>PRODUCT(C42,F51,D42)</f>
        <v>0</v>
      </c>
      <c r="H42" s="100"/>
    </row>
    <row r="43" spans="1:8" s="101" customFormat="1" ht="12.75" customHeight="1">
      <c r="A43" s="41" t="s">
        <v>94</v>
      </c>
      <c r="B43" s="42" t="s">
        <v>14</v>
      </c>
      <c r="C43" s="38">
        <v>6</v>
      </c>
      <c r="D43" s="39">
        <v>460</v>
      </c>
      <c r="E43" s="40">
        <f t="shared" si="3"/>
        <v>2760</v>
      </c>
      <c r="F43" s="80">
        <v>0</v>
      </c>
      <c r="G43" s="104">
        <f>PRODUCT(C43,F52,D43)</f>
        <v>0</v>
      </c>
      <c r="H43" s="100"/>
    </row>
    <row r="44" spans="1:8" s="101" customFormat="1" ht="12.75" customHeight="1">
      <c r="A44" s="41"/>
      <c r="B44" s="42" t="s">
        <v>59</v>
      </c>
      <c r="C44" s="38">
        <v>6</v>
      </c>
      <c r="D44" s="39">
        <v>460</v>
      </c>
      <c r="E44" s="40">
        <f t="shared" si="3"/>
        <v>2760</v>
      </c>
      <c r="F44" s="80">
        <v>0</v>
      </c>
      <c r="G44" s="104">
        <f t="shared" si="2"/>
        <v>0</v>
      </c>
      <c r="H44" s="100"/>
    </row>
    <row r="45" spans="1:8" s="101" customFormat="1" ht="12.75" customHeight="1">
      <c r="A45" s="41" t="s">
        <v>84</v>
      </c>
      <c r="B45" s="42" t="s">
        <v>14</v>
      </c>
      <c r="C45" s="38">
        <v>6</v>
      </c>
      <c r="D45" s="39">
        <v>460</v>
      </c>
      <c r="E45" s="40">
        <f t="shared" si="3"/>
        <v>2760</v>
      </c>
      <c r="F45" s="80">
        <v>0</v>
      </c>
      <c r="G45" s="104">
        <f t="shared" si="2"/>
        <v>0</v>
      </c>
      <c r="H45" s="100"/>
    </row>
    <row r="46" spans="1:8" s="101" customFormat="1" ht="12.75" customHeight="1">
      <c r="A46" s="41"/>
      <c r="B46" s="42" t="s">
        <v>11</v>
      </c>
      <c r="C46" s="38">
        <v>6</v>
      </c>
      <c r="D46" s="39">
        <v>460</v>
      </c>
      <c r="E46" s="40">
        <f t="shared" si="3"/>
        <v>2760</v>
      </c>
      <c r="F46" s="80">
        <v>0</v>
      </c>
      <c r="G46" s="104">
        <f t="shared" si="2"/>
        <v>0</v>
      </c>
      <c r="H46" s="100"/>
    </row>
    <row r="47" spans="1:8" s="101" customFormat="1" ht="12.75" customHeight="1">
      <c r="A47" s="41"/>
      <c r="B47" s="42" t="s">
        <v>13</v>
      </c>
      <c r="C47" s="38">
        <v>6</v>
      </c>
      <c r="D47" s="39">
        <v>460</v>
      </c>
      <c r="E47" s="40">
        <f t="shared" si="3"/>
        <v>2760</v>
      </c>
      <c r="F47" s="80">
        <v>0</v>
      </c>
      <c r="G47" s="104">
        <f t="shared" si="2"/>
        <v>0</v>
      </c>
      <c r="H47" s="100"/>
    </row>
    <row r="48" spans="1:8" s="101" customFormat="1" ht="12.75" customHeight="1">
      <c r="A48" s="41" t="s">
        <v>66</v>
      </c>
      <c r="B48" s="42" t="s">
        <v>11</v>
      </c>
      <c r="C48" s="38">
        <v>6</v>
      </c>
      <c r="D48" s="39">
        <v>460</v>
      </c>
      <c r="E48" s="40">
        <f t="shared" si="3"/>
        <v>2760</v>
      </c>
      <c r="F48" s="80">
        <v>0</v>
      </c>
      <c r="G48" s="104">
        <f t="shared" si="2"/>
        <v>0</v>
      </c>
      <c r="H48" s="100"/>
    </row>
    <row r="49" spans="1:8" s="101" customFormat="1" ht="12.75" customHeight="1">
      <c r="A49" s="41"/>
      <c r="B49" s="42" t="s">
        <v>13</v>
      </c>
      <c r="C49" s="38">
        <v>6</v>
      </c>
      <c r="D49" s="39">
        <v>460</v>
      </c>
      <c r="E49" s="40">
        <f t="shared" si="3"/>
        <v>2760</v>
      </c>
      <c r="F49" s="80">
        <v>0</v>
      </c>
      <c r="G49" s="104">
        <f t="shared" si="2"/>
        <v>0</v>
      </c>
      <c r="H49" s="100"/>
    </row>
    <row r="50" spans="1:8" s="101" customFormat="1" ht="12.75" customHeight="1">
      <c r="A50" s="41" t="s">
        <v>88</v>
      </c>
      <c r="B50" s="42" t="s">
        <v>14</v>
      </c>
      <c r="C50" s="38">
        <v>6</v>
      </c>
      <c r="D50" s="39">
        <v>430</v>
      </c>
      <c r="E50" s="40">
        <f t="shared" si="3"/>
        <v>2580</v>
      </c>
      <c r="F50" s="80">
        <v>0</v>
      </c>
      <c r="G50" s="104">
        <f t="shared" si="2"/>
        <v>0</v>
      </c>
      <c r="H50" s="100"/>
    </row>
    <row r="51" spans="1:8" s="101" customFormat="1" ht="12.75" customHeight="1">
      <c r="A51" s="41"/>
      <c r="B51" s="42" t="s">
        <v>11</v>
      </c>
      <c r="C51" s="38">
        <v>6</v>
      </c>
      <c r="D51" s="39">
        <v>430</v>
      </c>
      <c r="E51" s="40">
        <f t="shared" si="3"/>
        <v>2580</v>
      </c>
      <c r="F51" s="80">
        <v>0</v>
      </c>
      <c r="G51" s="104">
        <f t="shared" si="2"/>
        <v>0</v>
      </c>
      <c r="H51" s="100"/>
    </row>
    <row r="52" spans="1:8" s="101" customFormat="1" ht="12.75" customHeight="1">
      <c r="A52" s="41"/>
      <c r="B52" s="42" t="s">
        <v>13</v>
      </c>
      <c r="C52" s="38">
        <v>6</v>
      </c>
      <c r="D52" s="39">
        <v>430</v>
      </c>
      <c r="E52" s="40">
        <f t="shared" si="3"/>
        <v>2580</v>
      </c>
      <c r="F52" s="80">
        <v>0</v>
      </c>
      <c r="G52" s="104">
        <f t="shared" si="2"/>
        <v>0</v>
      </c>
      <c r="H52" s="100"/>
    </row>
    <row r="53" spans="1:8" s="101" customFormat="1" ht="12.75" customHeight="1">
      <c r="A53" s="41" t="s">
        <v>89</v>
      </c>
      <c r="B53" s="42" t="s">
        <v>14</v>
      </c>
      <c r="C53" s="38">
        <v>6</v>
      </c>
      <c r="D53" s="39">
        <v>430</v>
      </c>
      <c r="E53" s="40">
        <f t="shared" si="3"/>
        <v>2580</v>
      </c>
      <c r="F53" s="80">
        <v>0</v>
      </c>
      <c r="G53" s="104">
        <f t="shared" si="2"/>
        <v>0</v>
      </c>
      <c r="H53" s="100"/>
    </row>
    <row r="54" spans="1:8" s="101" customFormat="1" ht="12.75" customHeight="1">
      <c r="A54" s="41"/>
      <c r="B54" s="42" t="s">
        <v>11</v>
      </c>
      <c r="C54" s="38">
        <v>6</v>
      </c>
      <c r="D54" s="39">
        <v>430</v>
      </c>
      <c r="E54" s="40">
        <f t="shared" si="3"/>
        <v>2580</v>
      </c>
      <c r="F54" s="80">
        <v>0</v>
      </c>
      <c r="G54" s="104">
        <f t="shared" si="2"/>
        <v>0</v>
      </c>
      <c r="H54" s="100"/>
    </row>
    <row r="55" spans="1:8" s="101" customFormat="1" ht="12.75" customHeight="1">
      <c r="A55" s="41"/>
      <c r="B55" s="42" t="s">
        <v>13</v>
      </c>
      <c r="C55" s="38">
        <v>6</v>
      </c>
      <c r="D55" s="39">
        <v>430</v>
      </c>
      <c r="E55" s="40">
        <f t="shared" si="3"/>
        <v>2580</v>
      </c>
      <c r="F55" s="80">
        <v>0</v>
      </c>
      <c r="G55" s="104">
        <f t="shared" si="2"/>
        <v>0</v>
      </c>
      <c r="H55" s="100"/>
    </row>
    <row r="56" spans="1:8" s="101" customFormat="1" ht="12.75" customHeight="1">
      <c r="A56" s="41" t="s">
        <v>93</v>
      </c>
      <c r="B56" s="42" t="s">
        <v>14</v>
      </c>
      <c r="C56" s="38">
        <v>6</v>
      </c>
      <c r="D56" s="39">
        <v>430</v>
      </c>
      <c r="E56" s="40">
        <f t="shared" si="3"/>
        <v>2580</v>
      </c>
      <c r="F56" s="80">
        <v>0</v>
      </c>
      <c r="G56" s="104">
        <f t="shared" si="2"/>
        <v>0</v>
      </c>
      <c r="H56" s="100"/>
    </row>
    <row r="57" spans="1:8" s="101" customFormat="1" ht="12.75" customHeight="1">
      <c r="A57" s="41"/>
      <c r="B57" s="42" t="s">
        <v>11</v>
      </c>
      <c r="C57" s="38">
        <v>6</v>
      </c>
      <c r="D57" s="39">
        <v>430</v>
      </c>
      <c r="E57" s="40">
        <f t="shared" si="3"/>
        <v>2580</v>
      </c>
      <c r="F57" s="80">
        <v>0</v>
      </c>
      <c r="G57" s="104">
        <f t="shared" si="2"/>
        <v>0</v>
      </c>
      <c r="H57" s="100"/>
    </row>
    <row r="58" spans="1:8" s="101" customFormat="1" ht="12.75" customHeight="1">
      <c r="A58" s="41"/>
      <c r="B58" s="42" t="s">
        <v>13</v>
      </c>
      <c r="C58" s="38">
        <v>6</v>
      </c>
      <c r="D58" s="39">
        <v>430</v>
      </c>
      <c r="E58" s="40">
        <f t="shared" si="3"/>
        <v>2580</v>
      </c>
      <c r="F58" s="80">
        <v>0</v>
      </c>
      <c r="G58" s="104">
        <f t="shared" si="2"/>
        <v>0</v>
      </c>
      <c r="H58" s="100"/>
    </row>
    <row r="59" spans="1:8" s="101" customFormat="1" ht="12.75" customHeight="1">
      <c r="A59" s="41" t="s">
        <v>90</v>
      </c>
      <c r="B59" s="42" t="s">
        <v>71</v>
      </c>
      <c r="C59" s="38">
        <v>6</v>
      </c>
      <c r="D59" s="39">
        <v>460</v>
      </c>
      <c r="E59" s="40">
        <f t="shared" si="3"/>
        <v>2760</v>
      </c>
      <c r="F59" s="80">
        <v>0</v>
      </c>
      <c r="G59" s="104">
        <f t="shared" si="2"/>
        <v>0</v>
      </c>
      <c r="H59" s="100"/>
    </row>
    <row r="60" spans="1:8" s="101" customFormat="1" ht="12.75" customHeight="1">
      <c r="A60" s="41"/>
      <c r="B60" s="42" t="s">
        <v>11</v>
      </c>
      <c r="C60" s="38">
        <v>6</v>
      </c>
      <c r="D60" s="39">
        <v>460</v>
      </c>
      <c r="E60" s="40">
        <f t="shared" si="3"/>
        <v>2760</v>
      </c>
      <c r="F60" s="80">
        <v>0</v>
      </c>
      <c r="G60" s="104">
        <f t="shared" si="2"/>
        <v>0</v>
      </c>
      <c r="H60" s="100"/>
    </row>
    <row r="61" spans="1:8" s="101" customFormat="1" ht="12.75" customHeight="1">
      <c r="A61" s="41" t="s">
        <v>67</v>
      </c>
      <c r="B61" s="42" t="s">
        <v>14</v>
      </c>
      <c r="C61" s="38">
        <v>6</v>
      </c>
      <c r="D61" s="39">
        <v>460</v>
      </c>
      <c r="E61" s="40">
        <f t="shared" si="3"/>
        <v>2760</v>
      </c>
      <c r="F61" s="80">
        <v>0</v>
      </c>
      <c r="G61" s="104">
        <f t="shared" si="2"/>
        <v>0</v>
      </c>
      <c r="H61" s="100"/>
    </row>
    <row r="62" spans="1:8" s="101" customFormat="1" ht="12.75" customHeight="1">
      <c r="A62" s="41"/>
      <c r="B62" s="42" t="s">
        <v>11</v>
      </c>
      <c r="C62" s="38">
        <v>6</v>
      </c>
      <c r="D62" s="39">
        <v>460</v>
      </c>
      <c r="E62" s="40">
        <f t="shared" si="3"/>
        <v>2760</v>
      </c>
      <c r="F62" s="80">
        <v>0</v>
      </c>
      <c r="G62" s="104">
        <f t="shared" si="2"/>
        <v>0</v>
      </c>
      <c r="H62" s="100"/>
    </row>
    <row r="63" spans="1:8" s="101" customFormat="1" ht="12.75" customHeight="1">
      <c r="A63" s="41"/>
      <c r="B63" s="42" t="s">
        <v>13</v>
      </c>
      <c r="C63" s="38">
        <v>6</v>
      </c>
      <c r="D63" s="39">
        <v>460</v>
      </c>
      <c r="E63" s="40">
        <f t="shared" si="3"/>
        <v>2760</v>
      </c>
      <c r="F63" s="80">
        <v>0</v>
      </c>
      <c r="G63" s="104">
        <f t="shared" si="2"/>
        <v>0</v>
      </c>
      <c r="H63" s="100"/>
    </row>
    <row r="64" spans="1:8" s="101" customFormat="1" ht="12.75" customHeight="1">
      <c r="A64" s="41" t="s">
        <v>68</v>
      </c>
      <c r="B64" s="42" t="s">
        <v>14</v>
      </c>
      <c r="C64" s="38">
        <v>6</v>
      </c>
      <c r="D64" s="39">
        <v>460</v>
      </c>
      <c r="E64" s="40">
        <f t="shared" si="3"/>
        <v>2760</v>
      </c>
      <c r="F64" s="80">
        <v>0</v>
      </c>
      <c r="G64" s="104">
        <f t="shared" si="2"/>
        <v>0</v>
      </c>
      <c r="H64" s="100"/>
    </row>
    <row r="65" spans="1:8" s="101" customFormat="1" ht="12.75" customHeight="1">
      <c r="A65" s="41"/>
      <c r="B65" s="42" t="s">
        <v>11</v>
      </c>
      <c r="C65" s="38">
        <v>6</v>
      </c>
      <c r="D65" s="39">
        <v>460</v>
      </c>
      <c r="E65" s="40">
        <f t="shared" si="3"/>
        <v>2760</v>
      </c>
      <c r="F65" s="80">
        <v>0</v>
      </c>
      <c r="G65" s="104">
        <f t="shared" si="2"/>
        <v>0</v>
      </c>
      <c r="H65" s="100"/>
    </row>
    <row r="66" spans="1:8" s="101" customFormat="1" ht="12.75" customHeight="1">
      <c r="A66" s="41"/>
      <c r="B66" s="42" t="s">
        <v>83</v>
      </c>
      <c r="C66" s="38">
        <v>6</v>
      </c>
      <c r="D66" s="39">
        <v>460</v>
      </c>
      <c r="E66" s="40">
        <f t="shared" si="3"/>
        <v>2760</v>
      </c>
      <c r="F66" s="80">
        <v>0</v>
      </c>
      <c r="G66" s="104">
        <f t="shared" si="2"/>
        <v>0</v>
      </c>
      <c r="H66" s="100"/>
    </row>
    <row r="67" spans="1:8" s="101" customFormat="1" ht="12.75" customHeight="1">
      <c r="A67" s="41" t="s">
        <v>60</v>
      </c>
      <c r="B67" s="42" t="s">
        <v>14</v>
      </c>
      <c r="C67" s="38">
        <v>6</v>
      </c>
      <c r="D67" s="39">
        <v>460</v>
      </c>
      <c r="E67" s="40">
        <f t="shared" si="3"/>
        <v>2760</v>
      </c>
      <c r="F67" s="80">
        <v>0</v>
      </c>
      <c r="G67" s="104">
        <f t="shared" si="2"/>
        <v>0</v>
      </c>
      <c r="H67" s="100"/>
    </row>
    <row r="68" spans="1:8" s="101" customFormat="1" ht="12.75" customHeight="1">
      <c r="A68" s="41"/>
      <c r="B68" s="42" t="s">
        <v>59</v>
      </c>
      <c r="C68" s="38">
        <v>6</v>
      </c>
      <c r="D68" s="39">
        <v>460</v>
      </c>
      <c r="E68" s="40">
        <f t="shared" si="3"/>
        <v>2760</v>
      </c>
      <c r="F68" s="80">
        <v>0</v>
      </c>
      <c r="G68" s="104">
        <f t="shared" si="2"/>
        <v>0</v>
      </c>
      <c r="H68" s="100"/>
    </row>
    <row r="69" spans="1:41" s="94" customFormat="1" ht="12.75">
      <c r="A69" s="41"/>
      <c r="B69" s="42" t="s">
        <v>13</v>
      </c>
      <c r="C69" s="38">
        <v>6</v>
      </c>
      <c r="D69" s="39">
        <v>460</v>
      </c>
      <c r="E69" s="40">
        <f t="shared" si="3"/>
        <v>2760</v>
      </c>
      <c r="F69" s="80">
        <v>0</v>
      </c>
      <c r="G69" s="104">
        <f t="shared" si="2"/>
        <v>0</v>
      </c>
      <c r="H69" s="3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</row>
    <row r="70" spans="1:41" s="94" customFormat="1" ht="12.75">
      <c r="A70" s="91" t="s">
        <v>53</v>
      </c>
      <c r="B70" s="92" t="s">
        <v>13</v>
      </c>
      <c r="C70" s="93">
        <v>6</v>
      </c>
      <c r="D70" s="39">
        <v>460</v>
      </c>
      <c r="E70" s="40">
        <f t="shared" si="3"/>
        <v>2760</v>
      </c>
      <c r="F70" s="80">
        <v>0</v>
      </c>
      <c r="G70" s="104">
        <f t="shared" si="2"/>
        <v>0</v>
      </c>
      <c r="H70" s="36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</row>
    <row r="71" spans="1:41" s="37" customFormat="1" ht="12.75">
      <c r="A71" s="91"/>
      <c r="B71" s="92" t="s">
        <v>11</v>
      </c>
      <c r="C71" s="93">
        <v>6</v>
      </c>
      <c r="D71" s="39">
        <v>460</v>
      </c>
      <c r="E71" s="40">
        <f t="shared" si="3"/>
        <v>2760</v>
      </c>
      <c r="F71" s="80">
        <v>0</v>
      </c>
      <c r="G71" s="104">
        <f t="shared" si="2"/>
        <v>0</v>
      </c>
      <c r="H71" s="36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</row>
    <row r="72" spans="1:41" s="37" customFormat="1" ht="12.75">
      <c r="A72" s="41"/>
      <c r="B72" s="42" t="s">
        <v>14</v>
      </c>
      <c r="C72" s="38">
        <v>6</v>
      </c>
      <c r="D72" s="39">
        <v>460</v>
      </c>
      <c r="E72" s="40">
        <f t="shared" si="3"/>
        <v>2760</v>
      </c>
      <c r="F72" s="80">
        <v>0</v>
      </c>
      <c r="G72" s="104">
        <f t="shared" si="2"/>
        <v>0</v>
      </c>
      <c r="H72" s="36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</row>
    <row r="73" spans="1:41" s="37" customFormat="1" ht="12.75">
      <c r="A73" s="41" t="s">
        <v>52</v>
      </c>
      <c r="B73" s="42" t="s">
        <v>13</v>
      </c>
      <c r="C73" s="38">
        <v>6</v>
      </c>
      <c r="D73" s="39">
        <v>430</v>
      </c>
      <c r="E73" s="40">
        <f t="shared" si="3"/>
        <v>2580</v>
      </c>
      <c r="F73" s="80">
        <v>0</v>
      </c>
      <c r="G73" s="104">
        <f t="shared" si="2"/>
        <v>0</v>
      </c>
      <c r="H73" s="36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</row>
    <row r="74" spans="1:41" s="37" customFormat="1" ht="12.75">
      <c r="A74" s="41"/>
      <c r="B74" s="42" t="s">
        <v>11</v>
      </c>
      <c r="C74" s="38">
        <v>6</v>
      </c>
      <c r="D74" s="39">
        <v>430</v>
      </c>
      <c r="E74" s="40">
        <f t="shared" si="3"/>
        <v>2580</v>
      </c>
      <c r="F74" s="80">
        <v>0</v>
      </c>
      <c r="G74" s="104">
        <f t="shared" si="2"/>
        <v>0</v>
      </c>
      <c r="H74" s="3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</row>
    <row r="75" spans="1:41" s="37" customFormat="1" ht="12.75">
      <c r="A75" s="110"/>
      <c r="B75" s="111" t="s">
        <v>14</v>
      </c>
      <c r="C75" s="112">
        <v>6</v>
      </c>
      <c r="D75" s="39">
        <v>430</v>
      </c>
      <c r="E75" s="40">
        <f t="shared" si="3"/>
        <v>2580</v>
      </c>
      <c r="F75" s="80">
        <v>0</v>
      </c>
      <c r="G75" s="119">
        <f t="shared" si="2"/>
        <v>0</v>
      </c>
      <c r="H75" s="36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</row>
    <row r="76" spans="1:29" s="113" customFormat="1" ht="12.75">
      <c r="A76" s="41" t="s">
        <v>81</v>
      </c>
      <c r="B76" s="42" t="s">
        <v>13</v>
      </c>
      <c r="C76" s="112">
        <v>6</v>
      </c>
      <c r="D76" s="124">
        <v>460</v>
      </c>
      <c r="E76" s="40">
        <f t="shared" si="3"/>
        <v>2760</v>
      </c>
      <c r="F76" s="80">
        <v>0</v>
      </c>
      <c r="G76" s="119">
        <f t="shared" si="2"/>
        <v>0</v>
      </c>
      <c r="H76" s="36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126"/>
    </row>
    <row r="77" spans="1:29" s="113" customFormat="1" ht="12.75">
      <c r="A77" s="41"/>
      <c r="B77" s="42" t="s">
        <v>11</v>
      </c>
      <c r="C77" s="112">
        <v>6</v>
      </c>
      <c r="D77" s="124">
        <v>460</v>
      </c>
      <c r="E77" s="40">
        <f t="shared" si="3"/>
        <v>2760</v>
      </c>
      <c r="F77" s="80">
        <v>0</v>
      </c>
      <c r="G77" s="119">
        <f t="shared" si="2"/>
        <v>0</v>
      </c>
      <c r="H77" s="36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126"/>
    </row>
    <row r="78" spans="1:29" s="113" customFormat="1" ht="12.75">
      <c r="A78" s="41"/>
      <c r="B78" s="42" t="s">
        <v>14</v>
      </c>
      <c r="C78" s="112">
        <v>6</v>
      </c>
      <c r="D78" s="124">
        <v>460</v>
      </c>
      <c r="E78" s="40">
        <f t="shared" si="3"/>
        <v>2760</v>
      </c>
      <c r="F78" s="80">
        <v>0</v>
      </c>
      <c r="G78" s="119">
        <f t="shared" si="2"/>
        <v>0</v>
      </c>
      <c r="H78" s="36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126"/>
    </row>
    <row r="79" spans="1:29" s="113" customFormat="1" ht="12.75">
      <c r="A79" s="41" t="s">
        <v>82</v>
      </c>
      <c r="B79" s="42" t="s">
        <v>13</v>
      </c>
      <c r="C79" s="112">
        <v>6</v>
      </c>
      <c r="D79" s="124">
        <v>460</v>
      </c>
      <c r="E79" s="40">
        <f t="shared" si="3"/>
        <v>2760</v>
      </c>
      <c r="F79" s="80">
        <v>0</v>
      </c>
      <c r="G79" s="119">
        <f t="shared" si="2"/>
        <v>0</v>
      </c>
      <c r="H79" s="36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126"/>
    </row>
    <row r="80" spans="1:29" s="113" customFormat="1" ht="12.75">
      <c r="A80" s="41"/>
      <c r="B80" s="42" t="s">
        <v>11</v>
      </c>
      <c r="C80" s="112">
        <v>6</v>
      </c>
      <c r="D80" s="124">
        <v>460</v>
      </c>
      <c r="E80" s="40">
        <f t="shared" si="3"/>
        <v>2760</v>
      </c>
      <c r="F80" s="80">
        <v>0</v>
      </c>
      <c r="G80" s="119">
        <f t="shared" si="2"/>
        <v>0</v>
      </c>
      <c r="H80" s="36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126"/>
    </row>
    <row r="81" spans="1:29" s="113" customFormat="1" ht="13.5" thickBot="1">
      <c r="A81" s="127"/>
      <c r="B81" s="128" t="s">
        <v>14</v>
      </c>
      <c r="C81" s="129">
        <v>6</v>
      </c>
      <c r="D81" s="124">
        <v>460</v>
      </c>
      <c r="E81" s="40">
        <f t="shared" si="3"/>
        <v>2760</v>
      </c>
      <c r="F81" s="80">
        <v>0</v>
      </c>
      <c r="G81" s="104">
        <f t="shared" si="2"/>
        <v>0</v>
      </c>
      <c r="H81" s="36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126"/>
    </row>
    <row r="82" spans="1:41" s="37" customFormat="1" ht="12.75">
      <c r="A82" s="35"/>
      <c r="B82" s="16"/>
      <c r="C82" s="36"/>
      <c r="D82" s="86"/>
      <c r="E82" s="87"/>
      <c r="F82" s="130"/>
      <c r="G82" s="131"/>
      <c r="H82" s="36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</row>
    <row r="83" spans="1:41" s="90" customFormat="1" ht="12.75">
      <c r="A83" s="52"/>
      <c r="B83" s="20"/>
      <c r="C83" s="53" t="s">
        <v>54</v>
      </c>
      <c r="D83" s="88"/>
      <c r="E83" s="89"/>
      <c r="F83" s="130"/>
      <c r="G83" s="131"/>
      <c r="H83" s="5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</row>
    <row r="84" spans="1:41" s="37" customFormat="1" ht="12.75">
      <c r="A84" s="35"/>
      <c r="B84" s="16"/>
      <c r="C84" s="36"/>
      <c r="D84" s="86"/>
      <c r="E84" s="87"/>
      <c r="F84" s="130"/>
      <c r="G84" s="131"/>
      <c r="H84" s="36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</row>
    <row r="85" spans="1:41" s="37" customFormat="1" ht="12.75">
      <c r="A85" s="41" t="s">
        <v>55</v>
      </c>
      <c r="B85" s="42" t="s">
        <v>13</v>
      </c>
      <c r="C85" s="38">
        <v>6</v>
      </c>
      <c r="D85" s="39">
        <v>470</v>
      </c>
      <c r="E85" s="40">
        <f>C85*D85</f>
        <v>2820</v>
      </c>
      <c r="F85" s="80">
        <v>0</v>
      </c>
      <c r="G85" s="104">
        <f t="shared" si="2"/>
        <v>0</v>
      </c>
      <c r="H85" s="36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</row>
    <row r="86" spans="1:41" s="37" customFormat="1" ht="12.75">
      <c r="A86" s="41"/>
      <c r="B86" s="42" t="s">
        <v>11</v>
      </c>
      <c r="C86" s="38">
        <v>6</v>
      </c>
      <c r="D86" s="39">
        <v>470</v>
      </c>
      <c r="E86" s="40">
        <f aca="true" t="shared" si="5" ref="E86:E140">C86*D86</f>
        <v>2820</v>
      </c>
      <c r="F86" s="80">
        <v>0</v>
      </c>
      <c r="G86" s="104">
        <f t="shared" si="2"/>
        <v>0</v>
      </c>
      <c r="H86" s="36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</row>
    <row r="87" spans="1:41" s="37" customFormat="1" ht="12.75">
      <c r="A87" s="41"/>
      <c r="B87" s="42" t="s">
        <v>14</v>
      </c>
      <c r="C87" s="38">
        <v>6</v>
      </c>
      <c r="D87" s="39">
        <v>470</v>
      </c>
      <c r="E87" s="40">
        <f t="shared" si="5"/>
        <v>2820</v>
      </c>
      <c r="F87" s="80">
        <v>0</v>
      </c>
      <c r="G87" s="104">
        <f t="shared" si="2"/>
        <v>0</v>
      </c>
      <c r="H87" s="36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</row>
    <row r="88" spans="1:41" s="37" customFormat="1" ht="12.75">
      <c r="A88" s="41" t="s">
        <v>56</v>
      </c>
      <c r="B88" s="42" t="s">
        <v>13</v>
      </c>
      <c r="C88" s="38">
        <v>6</v>
      </c>
      <c r="D88" s="39">
        <v>440</v>
      </c>
      <c r="E88" s="40">
        <f t="shared" si="5"/>
        <v>2640</v>
      </c>
      <c r="F88" s="80">
        <v>0</v>
      </c>
      <c r="G88" s="104">
        <f t="shared" si="2"/>
        <v>0</v>
      </c>
      <c r="H88" s="36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</row>
    <row r="89" spans="1:41" s="37" customFormat="1" ht="12.75">
      <c r="A89" s="41"/>
      <c r="B89" s="42" t="s">
        <v>11</v>
      </c>
      <c r="C89" s="38">
        <v>6</v>
      </c>
      <c r="D89" s="39">
        <v>440</v>
      </c>
      <c r="E89" s="40">
        <f t="shared" si="5"/>
        <v>2640</v>
      </c>
      <c r="F89" s="80">
        <v>0</v>
      </c>
      <c r="G89" s="104">
        <f t="shared" si="2"/>
        <v>0</v>
      </c>
      <c r="H89" s="36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</row>
    <row r="90" spans="1:41" s="37" customFormat="1" ht="12.75">
      <c r="A90" s="110"/>
      <c r="B90" s="111" t="s">
        <v>14</v>
      </c>
      <c r="C90" s="112">
        <v>6</v>
      </c>
      <c r="D90" s="39">
        <v>440</v>
      </c>
      <c r="E90" s="40">
        <f t="shared" si="5"/>
        <v>2640</v>
      </c>
      <c r="F90" s="80">
        <v>0</v>
      </c>
      <c r="G90" s="104">
        <f t="shared" si="2"/>
        <v>0</v>
      </c>
      <c r="H90" s="36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</row>
    <row r="91" spans="1:41" s="37" customFormat="1" ht="12.75">
      <c r="A91" s="110" t="s">
        <v>85</v>
      </c>
      <c r="B91" s="111" t="s">
        <v>13</v>
      </c>
      <c r="C91" s="112">
        <v>6</v>
      </c>
      <c r="D91" s="39">
        <v>440</v>
      </c>
      <c r="E91" s="40">
        <f t="shared" si="5"/>
        <v>2640</v>
      </c>
      <c r="F91" s="80">
        <v>0</v>
      </c>
      <c r="G91" s="104">
        <f t="shared" si="2"/>
        <v>0</v>
      </c>
      <c r="H91" s="36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</row>
    <row r="92" spans="1:41" s="37" customFormat="1" ht="12.75">
      <c r="A92" s="110"/>
      <c r="B92" s="111" t="s">
        <v>11</v>
      </c>
      <c r="C92" s="112">
        <v>6</v>
      </c>
      <c r="D92" s="39">
        <v>440</v>
      </c>
      <c r="E92" s="40">
        <f t="shared" si="5"/>
        <v>2640</v>
      </c>
      <c r="F92" s="80">
        <v>0</v>
      </c>
      <c r="G92" s="104">
        <f t="shared" si="2"/>
        <v>0</v>
      </c>
      <c r="H92" s="36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</row>
    <row r="93" spans="1:41" s="37" customFormat="1" ht="12.75">
      <c r="A93" s="110"/>
      <c r="B93" s="111" t="s">
        <v>14</v>
      </c>
      <c r="C93" s="112">
        <v>6</v>
      </c>
      <c r="D93" s="39">
        <v>440</v>
      </c>
      <c r="E93" s="40">
        <f t="shared" si="5"/>
        <v>2640</v>
      </c>
      <c r="F93" s="80">
        <v>0</v>
      </c>
      <c r="G93" s="104">
        <f t="shared" si="2"/>
        <v>0</v>
      </c>
      <c r="H93" s="36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</row>
    <row r="94" spans="1:41" s="37" customFormat="1" ht="12.75">
      <c r="A94" s="110" t="s">
        <v>106</v>
      </c>
      <c r="B94" s="111" t="s">
        <v>13</v>
      </c>
      <c r="C94" s="112">
        <v>6</v>
      </c>
      <c r="D94" s="39">
        <v>440</v>
      </c>
      <c r="E94" s="40">
        <f t="shared" si="5"/>
        <v>2640</v>
      </c>
      <c r="F94" s="80">
        <v>0</v>
      </c>
      <c r="G94" s="104">
        <f t="shared" si="2"/>
        <v>0</v>
      </c>
      <c r="H94" s="36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</row>
    <row r="95" spans="1:41" s="37" customFormat="1" ht="12.75">
      <c r="A95" s="110"/>
      <c r="B95" s="111" t="s">
        <v>11</v>
      </c>
      <c r="C95" s="112">
        <v>6</v>
      </c>
      <c r="D95" s="39">
        <v>440</v>
      </c>
      <c r="E95" s="40">
        <f t="shared" si="5"/>
        <v>2640</v>
      </c>
      <c r="F95" s="80">
        <v>0</v>
      </c>
      <c r="G95" s="104">
        <f t="shared" si="2"/>
        <v>0</v>
      </c>
      <c r="H95" s="36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</row>
    <row r="96" spans="1:41" s="37" customFormat="1" ht="12.75">
      <c r="A96" s="110"/>
      <c r="B96" s="111" t="s">
        <v>14</v>
      </c>
      <c r="C96" s="112">
        <v>6</v>
      </c>
      <c r="D96" s="39">
        <v>440</v>
      </c>
      <c r="E96" s="40">
        <f t="shared" si="5"/>
        <v>2640</v>
      </c>
      <c r="F96" s="80">
        <v>0</v>
      </c>
      <c r="G96" s="104">
        <f t="shared" si="2"/>
        <v>0</v>
      </c>
      <c r="H96" s="36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</row>
    <row r="97" spans="1:41" s="37" customFormat="1" ht="12.75">
      <c r="A97" s="110" t="s">
        <v>107</v>
      </c>
      <c r="B97" s="111" t="s">
        <v>13</v>
      </c>
      <c r="C97" s="112">
        <v>6</v>
      </c>
      <c r="D97" s="39">
        <v>440</v>
      </c>
      <c r="E97" s="40">
        <f t="shared" si="5"/>
        <v>2640</v>
      </c>
      <c r="F97" s="80">
        <v>0</v>
      </c>
      <c r="G97" s="104">
        <f t="shared" si="2"/>
        <v>0</v>
      </c>
      <c r="H97" s="36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</row>
    <row r="98" spans="1:41" s="37" customFormat="1" ht="12.75">
      <c r="A98" s="110"/>
      <c r="B98" s="111" t="s">
        <v>11</v>
      </c>
      <c r="C98" s="112">
        <v>6</v>
      </c>
      <c r="D98" s="39">
        <v>440</v>
      </c>
      <c r="E98" s="40">
        <f t="shared" si="5"/>
        <v>2640</v>
      </c>
      <c r="F98" s="80">
        <v>0</v>
      </c>
      <c r="G98" s="104">
        <f t="shared" si="2"/>
        <v>0</v>
      </c>
      <c r="H98" s="36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</row>
    <row r="99" spans="1:41" s="37" customFormat="1" ht="12.75">
      <c r="A99" s="110"/>
      <c r="B99" s="111" t="s">
        <v>14</v>
      </c>
      <c r="C99" s="112">
        <v>6</v>
      </c>
      <c r="D99" s="39">
        <v>440</v>
      </c>
      <c r="E99" s="40">
        <f t="shared" si="5"/>
        <v>2640</v>
      </c>
      <c r="F99" s="80">
        <v>0</v>
      </c>
      <c r="G99" s="104">
        <f t="shared" si="2"/>
        <v>0</v>
      </c>
      <c r="H99" s="36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1:41" s="37" customFormat="1" ht="12.75">
      <c r="A100" s="110" t="s">
        <v>108</v>
      </c>
      <c r="B100" s="111" t="s">
        <v>13</v>
      </c>
      <c r="C100" s="112">
        <v>6</v>
      </c>
      <c r="D100" s="39">
        <v>440</v>
      </c>
      <c r="E100" s="40">
        <f t="shared" si="5"/>
        <v>2640</v>
      </c>
      <c r="F100" s="80">
        <v>0</v>
      </c>
      <c r="G100" s="104">
        <f t="shared" si="2"/>
        <v>0</v>
      </c>
      <c r="H100" s="36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</row>
    <row r="101" spans="1:41" s="37" customFormat="1" ht="12.75">
      <c r="A101" s="110"/>
      <c r="B101" s="111" t="s">
        <v>11</v>
      </c>
      <c r="C101" s="112">
        <v>6</v>
      </c>
      <c r="D101" s="39">
        <v>440</v>
      </c>
      <c r="E101" s="40">
        <f t="shared" si="5"/>
        <v>2640</v>
      </c>
      <c r="F101" s="80">
        <v>0</v>
      </c>
      <c r="G101" s="104">
        <f t="shared" si="2"/>
        <v>0</v>
      </c>
      <c r="H101" s="36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</row>
    <row r="102" spans="1:41" s="37" customFormat="1" ht="12.75">
      <c r="A102" s="110"/>
      <c r="B102" s="111" t="s">
        <v>14</v>
      </c>
      <c r="C102" s="112">
        <v>6</v>
      </c>
      <c r="D102" s="39">
        <v>440</v>
      </c>
      <c r="E102" s="40">
        <f t="shared" si="5"/>
        <v>2640</v>
      </c>
      <c r="F102" s="80">
        <v>0</v>
      </c>
      <c r="G102" s="104">
        <f t="shared" si="2"/>
        <v>0</v>
      </c>
      <c r="H102" s="36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</row>
    <row r="103" spans="1:41" s="37" customFormat="1" ht="12.75">
      <c r="A103" s="110" t="s">
        <v>109</v>
      </c>
      <c r="B103" s="111" t="s">
        <v>13</v>
      </c>
      <c r="C103" s="112">
        <v>6</v>
      </c>
      <c r="D103" s="39">
        <v>440</v>
      </c>
      <c r="E103" s="40">
        <f t="shared" si="5"/>
        <v>2640</v>
      </c>
      <c r="F103" s="80">
        <v>0</v>
      </c>
      <c r="G103" s="104">
        <f t="shared" si="2"/>
        <v>0</v>
      </c>
      <c r="H103" s="36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</row>
    <row r="104" spans="1:41" s="37" customFormat="1" ht="12.75">
      <c r="A104" s="110"/>
      <c r="B104" s="111" t="s">
        <v>11</v>
      </c>
      <c r="C104" s="112">
        <v>6</v>
      </c>
      <c r="D104" s="39">
        <v>440</v>
      </c>
      <c r="E104" s="40">
        <f t="shared" si="5"/>
        <v>2640</v>
      </c>
      <c r="F104" s="80">
        <v>0</v>
      </c>
      <c r="G104" s="104">
        <f t="shared" si="2"/>
        <v>0</v>
      </c>
      <c r="H104" s="36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</row>
    <row r="105" spans="1:41" s="37" customFormat="1" ht="12.75">
      <c r="A105" s="110"/>
      <c r="B105" s="111" t="s">
        <v>14</v>
      </c>
      <c r="C105" s="112">
        <v>6</v>
      </c>
      <c r="D105" s="39">
        <v>440</v>
      </c>
      <c r="E105" s="40">
        <f t="shared" si="5"/>
        <v>2640</v>
      </c>
      <c r="F105" s="80">
        <v>0</v>
      </c>
      <c r="G105" s="104">
        <f t="shared" si="2"/>
        <v>0</v>
      </c>
      <c r="H105" s="36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</row>
    <row r="106" spans="1:41" s="37" customFormat="1" ht="12.75">
      <c r="A106" s="110" t="s">
        <v>86</v>
      </c>
      <c r="B106" s="111" t="s">
        <v>13</v>
      </c>
      <c r="C106" s="112">
        <v>6</v>
      </c>
      <c r="D106" s="39">
        <v>440</v>
      </c>
      <c r="E106" s="40">
        <f t="shared" si="5"/>
        <v>2640</v>
      </c>
      <c r="F106" s="80">
        <v>0</v>
      </c>
      <c r="G106" s="104">
        <f t="shared" si="2"/>
        <v>0</v>
      </c>
      <c r="H106" s="36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</row>
    <row r="107" spans="1:41" s="37" customFormat="1" ht="12.75">
      <c r="A107" s="110"/>
      <c r="B107" s="111" t="s">
        <v>11</v>
      </c>
      <c r="C107" s="112">
        <v>6</v>
      </c>
      <c r="D107" s="39">
        <v>440</v>
      </c>
      <c r="E107" s="40">
        <f t="shared" si="5"/>
        <v>2640</v>
      </c>
      <c r="F107" s="80">
        <v>0</v>
      </c>
      <c r="G107" s="104">
        <f t="shared" si="2"/>
        <v>0</v>
      </c>
      <c r="H107" s="36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</row>
    <row r="108" spans="1:41" s="37" customFormat="1" ht="12.75">
      <c r="A108" s="110"/>
      <c r="B108" s="111" t="s">
        <v>14</v>
      </c>
      <c r="C108" s="112">
        <v>6</v>
      </c>
      <c r="D108" s="39">
        <v>440</v>
      </c>
      <c r="E108" s="40">
        <f t="shared" si="5"/>
        <v>2640</v>
      </c>
      <c r="F108" s="80">
        <v>0</v>
      </c>
      <c r="G108" s="104">
        <f t="shared" si="2"/>
        <v>0</v>
      </c>
      <c r="H108" s="36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</row>
    <row r="109" spans="1:41" s="37" customFormat="1" ht="12.75">
      <c r="A109" s="110" t="s">
        <v>91</v>
      </c>
      <c r="B109" s="111" t="s">
        <v>13</v>
      </c>
      <c r="C109" s="112">
        <v>6</v>
      </c>
      <c r="D109" s="39">
        <v>440</v>
      </c>
      <c r="E109" s="40">
        <f t="shared" si="5"/>
        <v>2640</v>
      </c>
      <c r="F109" s="80">
        <v>0</v>
      </c>
      <c r="G109" s="104">
        <f t="shared" si="2"/>
        <v>0</v>
      </c>
      <c r="H109" s="36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</row>
    <row r="110" spans="1:41" s="37" customFormat="1" ht="12.75">
      <c r="A110" s="110"/>
      <c r="B110" s="111" t="s">
        <v>11</v>
      </c>
      <c r="C110" s="112">
        <v>6</v>
      </c>
      <c r="D110" s="39">
        <v>440</v>
      </c>
      <c r="E110" s="40">
        <f t="shared" si="5"/>
        <v>2640</v>
      </c>
      <c r="F110" s="80">
        <v>0</v>
      </c>
      <c r="G110" s="104">
        <f t="shared" si="2"/>
        <v>0</v>
      </c>
      <c r="H110" s="36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</row>
    <row r="111" spans="1:41" s="37" customFormat="1" ht="12.75">
      <c r="A111" s="110"/>
      <c r="B111" s="111" t="s">
        <v>14</v>
      </c>
      <c r="C111" s="112">
        <v>6</v>
      </c>
      <c r="D111" s="39">
        <v>440</v>
      </c>
      <c r="E111" s="40">
        <f t="shared" si="5"/>
        <v>2640</v>
      </c>
      <c r="F111" s="80">
        <v>0</v>
      </c>
      <c r="G111" s="104">
        <f t="shared" si="2"/>
        <v>0</v>
      </c>
      <c r="H111" s="36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</row>
    <row r="112" spans="1:41" s="37" customFormat="1" ht="12.75">
      <c r="A112" s="110" t="s">
        <v>87</v>
      </c>
      <c r="B112" s="111" t="s">
        <v>71</v>
      </c>
      <c r="C112" s="112">
        <v>6</v>
      </c>
      <c r="D112" s="39">
        <v>470</v>
      </c>
      <c r="E112" s="40">
        <f t="shared" si="5"/>
        <v>2820</v>
      </c>
      <c r="F112" s="80">
        <v>0</v>
      </c>
      <c r="G112" s="104">
        <f t="shared" si="2"/>
        <v>0</v>
      </c>
      <c r="H112" s="36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</row>
    <row r="113" spans="1:41" s="37" customFormat="1" ht="12.75">
      <c r="A113" s="110"/>
      <c r="B113" s="111" t="s">
        <v>11</v>
      </c>
      <c r="C113" s="112">
        <v>6</v>
      </c>
      <c r="D113" s="39">
        <v>470</v>
      </c>
      <c r="E113" s="40">
        <f t="shared" si="5"/>
        <v>2820</v>
      </c>
      <c r="F113" s="80">
        <v>0</v>
      </c>
      <c r="G113" s="104">
        <f t="shared" si="2"/>
        <v>0</v>
      </c>
      <c r="H113" s="36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</row>
    <row r="114" spans="1:41" s="37" customFormat="1" ht="12.75">
      <c r="A114" s="110"/>
      <c r="B114" s="111" t="s">
        <v>14</v>
      </c>
      <c r="C114" s="112">
        <v>6</v>
      </c>
      <c r="D114" s="39">
        <v>470</v>
      </c>
      <c r="E114" s="40">
        <f t="shared" si="5"/>
        <v>2820</v>
      </c>
      <c r="F114" s="80">
        <v>0</v>
      </c>
      <c r="G114" s="104">
        <f t="shared" si="2"/>
        <v>0</v>
      </c>
      <c r="H114" s="36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</row>
    <row r="115" spans="1:41" s="37" customFormat="1" ht="12.75">
      <c r="A115" s="110" t="s">
        <v>63</v>
      </c>
      <c r="B115" s="111" t="s">
        <v>83</v>
      </c>
      <c r="C115" s="112">
        <v>6</v>
      </c>
      <c r="D115" s="39">
        <v>470</v>
      </c>
      <c r="E115" s="40">
        <f t="shared" si="5"/>
        <v>2820</v>
      </c>
      <c r="F115" s="80">
        <v>0</v>
      </c>
      <c r="G115" s="104">
        <f t="shared" si="2"/>
        <v>0</v>
      </c>
      <c r="H115" s="36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</row>
    <row r="116" spans="1:41" s="37" customFormat="1" ht="12.75">
      <c r="A116" s="110"/>
      <c r="B116" s="111" t="s">
        <v>11</v>
      </c>
      <c r="C116" s="112">
        <v>6</v>
      </c>
      <c r="D116" s="39">
        <v>470</v>
      </c>
      <c r="E116" s="40">
        <f t="shared" si="5"/>
        <v>2820</v>
      </c>
      <c r="F116" s="80">
        <v>0</v>
      </c>
      <c r="G116" s="104">
        <f t="shared" si="2"/>
        <v>0</v>
      </c>
      <c r="H116" s="36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</row>
    <row r="117" spans="1:41" s="37" customFormat="1" ht="12.75">
      <c r="A117" s="110"/>
      <c r="B117" s="111" t="s">
        <v>14</v>
      </c>
      <c r="C117" s="112">
        <v>6</v>
      </c>
      <c r="D117" s="39">
        <v>470</v>
      </c>
      <c r="E117" s="40">
        <f t="shared" si="5"/>
        <v>2820</v>
      </c>
      <c r="F117" s="80">
        <v>0</v>
      </c>
      <c r="G117" s="104">
        <f t="shared" si="2"/>
        <v>0</v>
      </c>
      <c r="H117" s="36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</row>
    <row r="118" spans="1:41" s="37" customFormat="1" ht="12.75">
      <c r="A118" s="110" t="s">
        <v>64</v>
      </c>
      <c r="B118" s="111" t="s">
        <v>13</v>
      </c>
      <c r="C118" s="112">
        <v>6</v>
      </c>
      <c r="D118" s="39">
        <v>470</v>
      </c>
      <c r="E118" s="40">
        <f t="shared" si="5"/>
        <v>2820</v>
      </c>
      <c r="F118" s="80">
        <v>0</v>
      </c>
      <c r="G118" s="104">
        <f t="shared" si="2"/>
        <v>0</v>
      </c>
      <c r="H118" s="36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</row>
    <row r="119" spans="1:41" s="37" customFormat="1" ht="12.75">
      <c r="A119" s="110"/>
      <c r="B119" s="111" t="s">
        <v>11</v>
      </c>
      <c r="C119" s="112">
        <v>6</v>
      </c>
      <c r="D119" s="39">
        <v>470</v>
      </c>
      <c r="E119" s="40">
        <f t="shared" si="5"/>
        <v>2820</v>
      </c>
      <c r="F119" s="80">
        <v>0</v>
      </c>
      <c r="G119" s="104">
        <f t="shared" si="2"/>
        <v>0</v>
      </c>
      <c r="H119" s="36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</row>
    <row r="120" spans="1:41" s="37" customFormat="1" ht="12.75">
      <c r="A120" s="110"/>
      <c r="B120" s="111" t="s">
        <v>14</v>
      </c>
      <c r="C120" s="112">
        <v>6</v>
      </c>
      <c r="D120" s="39">
        <v>470</v>
      </c>
      <c r="E120" s="40">
        <f t="shared" si="5"/>
        <v>2820</v>
      </c>
      <c r="F120" s="80">
        <v>0</v>
      </c>
      <c r="G120" s="104">
        <f t="shared" si="2"/>
        <v>0</v>
      </c>
      <c r="H120" s="36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</row>
    <row r="121" spans="1:41" s="37" customFormat="1" ht="12.75">
      <c r="A121" s="110" t="s">
        <v>65</v>
      </c>
      <c r="B121" s="111" t="s">
        <v>13</v>
      </c>
      <c r="C121" s="112">
        <v>6</v>
      </c>
      <c r="D121" s="39">
        <v>470</v>
      </c>
      <c r="E121" s="40">
        <f t="shared" si="5"/>
        <v>2820</v>
      </c>
      <c r="F121" s="80">
        <v>0</v>
      </c>
      <c r="G121" s="104">
        <f t="shared" si="2"/>
        <v>0</v>
      </c>
      <c r="H121" s="36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</row>
    <row r="122" spans="1:41" s="37" customFormat="1" ht="12.75">
      <c r="A122" s="110"/>
      <c r="B122" s="111" t="s">
        <v>11</v>
      </c>
      <c r="C122" s="112">
        <v>6</v>
      </c>
      <c r="D122" s="39">
        <v>470</v>
      </c>
      <c r="E122" s="40">
        <f t="shared" si="5"/>
        <v>2820</v>
      </c>
      <c r="F122" s="80">
        <v>0</v>
      </c>
      <c r="G122" s="104">
        <f t="shared" si="2"/>
        <v>0</v>
      </c>
      <c r="H122" s="36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</row>
    <row r="123" spans="1:41" s="37" customFormat="1" ht="12.75">
      <c r="A123" s="110"/>
      <c r="B123" s="111" t="s">
        <v>14</v>
      </c>
      <c r="C123" s="112">
        <v>6</v>
      </c>
      <c r="D123" s="39">
        <v>470</v>
      </c>
      <c r="E123" s="40">
        <f t="shared" si="5"/>
        <v>2820</v>
      </c>
      <c r="F123" s="80">
        <v>0</v>
      </c>
      <c r="G123" s="104">
        <f t="shared" si="2"/>
        <v>0</v>
      </c>
      <c r="H123" s="36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</row>
    <row r="124" spans="1:41" s="113" customFormat="1" ht="12.75">
      <c r="A124" s="41" t="s">
        <v>61</v>
      </c>
      <c r="B124" s="42" t="s">
        <v>13</v>
      </c>
      <c r="C124" s="112">
        <v>6</v>
      </c>
      <c r="D124" s="39">
        <v>470</v>
      </c>
      <c r="E124" s="40">
        <f t="shared" si="5"/>
        <v>2820</v>
      </c>
      <c r="F124" s="80">
        <v>0</v>
      </c>
      <c r="G124" s="104">
        <f t="shared" si="2"/>
        <v>0</v>
      </c>
      <c r="H124" s="36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</row>
    <row r="125" spans="1:41" s="113" customFormat="1" ht="12.75">
      <c r="A125" s="41"/>
      <c r="B125" s="42" t="s">
        <v>11</v>
      </c>
      <c r="C125" s="112">
        <v>6</v>
      </c>
      <c r="D125" s="39">
        <v>470</v>
      </c>
      <c r="E125" s="40">
        <f t="shared" si="5"/>
        <v>2820</v>
      </c>
      <c r="F125" s="80">
        <v>0</v>
      </c>
      <c r="G125" s="104">
        <f t="shared" si="2"/>
        <v>0</v>
      </c>
      <c r="H125" s="36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</row>
    <row r="126" spans="1:41" s="113" customFormat="1" ht="12.75">
      <c r="A126" s="41"/>
      <c r="B126" s="42" t="s">
        <v>14</v>
      </c>
      <c r="C126" s="112">
        <v>6</v>
      </c>
      <c r="D126" s="39">
        <v>470</v>
      </c>
      <c r="E126" s="40">
        <f t="shared" si="5"/>
        <v>2820</v>
      </c>
      <c r="F126" s="80">
        <v>0</v>
      </c>
      <c r="G126" s="104">
        <f t="shared" si="2"/>
        <v>0</v>
      </c>
      <c r="H126" s="36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</row>
    <row r="127" spans="1:41" s="113" customFormat="1" ht="12.75">
      <c r="A127" s="41" t="s">
        <v>95</v>
      </c>
      <c r="B127" s="42" t="s">
        <v>11</v>
      </c>
      <c r="C127" s="112">
        <v>6</v>
      </c>
      <c r="D127" s="39">
        <v>470</v>
      </c>
      <c r="E127" s="40">
        <f t="shared" si="5"/>
        <v>2820</v>
      </c>
      <c r="F127" s="80">
        <v>0</v>
      </c>
      <c r="G127" s="104">
        <f t="shared" si="2"/>
        <v>0</v>
      </c>
      <c r="H127" s="36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</row>
    <row r="128" spans="1:41" s="113" customFormat="1" ht="12.75">
      <c r="A128" s="41"/>
      <c r="B128" s="42" t="s">
        <v>14</v>
      </c>
      <c r="C128" s="112">
        <v>6</v>
      </c>
      <c r="D128" s="39">
        <v>470</v>
      </c>
      <c r="E128" s="40">
        <f t="shared" si="5"/>
        <v>2820</v>
      </c>
      <c r="F128" s="80">
        <v>0</v>
      </c>
      <c r="G128" s="104">
        <f t="shared" si="2"/>
        <v>0</v>
      </c>
      <c r="H128" s="36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</row>
    <row r="129" spans="1:41" s="113" customFormat="1" ht="12.75">
      <c r="A129" s="41" t="s">
        <v>92</v>
      </c>
      <c r="B129" s="42" t="s">
        <v>14</v>
      </c>
      <c r="C129" s="112">
        <v>6</v>
      </c>
      <c r="D129" s="39">
        <v>470</v>
      </c>
      <c r="E129" s="40">
        <f t="shared" si="5"/>
        <v>2820</v>
      </c>
      <c r="F129" s="80">
        <v>0</v>
      </c>
      <c r="G129" s="104">
        <f t="shared" si="2"/>
        <v>0</v>
      </c>
      <c r="H129" s="36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</row>
    <row r="130" spans="1:41" s="113" customFormat="1" ht="12.75">
      <c r="A130" s="41"/>
      <c r="B130" s="42" t="s">
        <v>11</v>
      </c>
      <c r="C130" s="112">
        <v>6</v>
      </c>
      <c r="D130" s="39">
        <v>470</v>
      </c>
      <c r="E130" s="40">
        <f t="shared" si="5"/>
        <v>2820</v>
      </c>
      <c r="F130" s="80">
        <v>0</v>
      </c>
      <c r="G130" s="104">
        <f t="shared" si="2"/>
        <v>0</v>
      </c>
      <c r="H130" s="36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</row>
    <row r="131" spans="1:41" s="113" customFormat="1" ht="12.75">
      <c r="A131" s="41"/>
      <c r="B131" s="42" t="s">
        <v>13</v>
      </c>
      <c r="C131" s="112">
        <v>6</v>
      </c>
      <c r="D131" s="39">
        <v>470</v>
      </c>
      <c r="E131" s="40">
        <f t="shared" si="5"/>
        <v>2820</v>
      </c>
      <c r="F131" s="80">
        <v>0</v>
      </c>
      <c r="G131" s="104">
        <f t="shared" si="2"/>
        <v>0</v>
      </c>
      <c r="H131" s="36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</row>
    <row r="132" spans="1:41" s="113" customFormat="1" ht="12.75">
      <c r="A132" s="41" t="s">
        <v>62</v>
      </c>
      <c r="B132" s="42" t="s">
        <v>13</v>
      </c>
      <c r="C132" s="112">
        <v>6</v>
      </c>
      <c r="D132" s="39">
        <v>470</v>
      </c>
      <c r="E132" s="40">
        <f t="shared" si="5"/>
        <v>2820</v>
      </c>
      <c r="F132" s="80">
        <v>0</v>
      </c>
      <c r="G132" s="104">
        <f t="shared" si="2"/>
        <v>0</v>
      </c>
      <c r="H132" s="36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</row>
    <row r="133" spans="1:41" s="113" customFormat="1" ht="12.75">
      <c r="A133" s="41"/>
      <c r="B133" s="42" t="s">
        <v>11</v>
      </c>
      <c r="C133" s="112">
        <v>6</v>
      </c>
      <c r="D133" s="39">
        <v>470</v>
      </c>
      <c r="E133" s="40">
        <f t="shared" si="5"/>
        <v>2820</v>
      </c>
      <c r="F133" s="80">
        <v>0</v>
      </c>
      <c r="G133" s="104">
        <f t="shared" si="2"/>
        <v>0</v>
      </c>
      <c r="H133" s="36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</row>
    <row r="134" spans="1:41" s="125" customFormat="1" ht="12.75">
      <c r="A134" s="110"/>
      <c r="B134" s="111" t="s">
        <v>14</v>
      </c>
      <c r="C134" s="112">
        <v>6</v>
      </c>
      <c r="D134" s="39">
        <v>470</v>
      </c>
      <c r="E134" s="40">
        <f t="shared" si="5"/>
        <v>2820</v>
      </c>
      <c r="F134" s="80">
        <v>0</v>
      </c>
      <c r="G134" s="119">
        <f t="shared" si="2"/>
        <v>0</v>
      </c>
      <c r="H134" s="36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</row>
    <row r="135" spans="1:8" s="55" customFormat="1" ht="12.75">
      <c r="A135" s="41" t="s">
        <v>79</v>
      </c>
      <c r="B135" s="42" t="s">
        <v>13</v>
      </c>
      <c r="C135" s="112">
        <v>6</v>
      </c>
      <c r="D135" s="39">
        <v>470</v>
      </c>
      <c r="E135" s="40">
        <f t="shared" si="5"/>
        <v>2820</v>
      </c>
      <c r="F135" s="80">
        <v>0</v>
      </c>
      <c r="G135" s="119">
        <f t="shared" si="2"/>
        <v>0</v>
      </c>
      <c r="H135" s="36"/>
    </row>
    <row r="136" spans="1:8" s="55" customFormat="1" ht="12.75">
      <c r="A136" s="41"/>
      <c r="B136" s="42" t="s">
        <v>11</v>
      </c>
      <c r="C136" s="112">
        <v>6</v>
      </c>
      <c r="D136" s="39">
        <v>470</v>
      </c>
      <c r="E136" s="40">
        <f t="shared" si="5"/>
        <v>2820</v>
      </c>
      <c r="F136" s="80">
        <v>0</v>
      </c>
      <c r="G136" s="119">
        <f t="shared" si="2"/>
        <v>0</v>
      </c>
      <c r="H136" s="36"/>
    </row>
    <row r="137" spans="1:8" s="55" customFormat="1" ht="12.75">
      <c r="A137" s="41"/>
      <c r="B137" s="42" t="s">
        <v>14</v>
      </c>
      <c r="C137" s="112">
        <v>6</v>
      </c>
      <c r="D137" s="39">
        <v>470</v>
      </c>
      <c r="E137" s="40">
        <f t="shared" si="5"/>
        <v>2820</v>
      </c>
      <c r="F137" s="80">
        <v>0</v>
      </c>
      <c r="G137" s="119">
        <f t="shared" si="2"/>
        <v>0</v>
      </c>
      <c r="H137" s="36"/>
    </row>
    <row r="138" spans="1:8" s="55" customFormat="1" ht="12.75">
      <c r="A138" s="41" t="s">
        <v>80</v>
      </c>
      <c r="B138" s="42" t="s">
        <v>13</v>
      </c>
      <c r="C138" s="112">
        <v>6</v>
      </c>
      <c r="D138" s="39">
        <v>470</v>
      </c>
      <c r="E138" s="40">
        <f t="shared" si="5"/>
        <v>2820</v>
      </c>
      <c r="F138" s="80">
        <v>0</v>
      </c>
      <c r="G138" s="119">
        <f t="shared" si="2"/>
        <v>0</v>
      </c>
      <c r="H138" s="36"/>
    </row>
    <row r="139" spans="1:8" s="55" customFormat="1" ht="12.75">
      <c r="A139" s="41"/>
      <c r="B139" s="42" t="s">
        <v>11</v>
      </c>
      <c r="C139" s="112">
        <v>6</v>
      </c>
      <c r="D139" s="39">
        <v>470</v>
      </c>
      <c r="E139" s="40">
        <f t="shared" si="5"/>
        <v>2820</v>
      </c>
      <c r="F139" s="80">
        <v>0</v>
      </c>
      <c r="G139" s="119">
        <f t="shared" si="2"/>
        <v>0</v>
      </c>
      <c r="H139" s="36"/>
    </row>
    <row r="140" spans="1:26" s="94" customFormat="1" ht="12.75">
      <c r="A140" s="41"/>
      <c r="B140" s="42" t="s">
        <v>14</v>
      </c>
      <c r="C140" s="38">
        <v>6</v>
      </c>
      <c r="D140" s="39">
        <v>470</v>
      </c>
      <c r="E140" s="40">
        <f t="shared" si="5"/>
        <v>2820</v>
      </c>
      <c r="F140" s="80">
        <v>0</v>
      </c>
      <c r="G140" s="104">
        <f t="shared" si="2"/>
        <v>0</v>
      </c>
      <c r="H140" s="36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8" s="55" customFormat="1" ht="12.75">
      <c r="A141" s="35"/>
      <c r="B141" s="16"/>
      <c r="C141" s="36"/>
      <c r="D141" s="86"/>
      <c r="E141" s="87"/>
      <c r="F141" s="130"/>
      <c r="G141" s="131"/>
      <c r="H141" s="36"/>
    </row>
    <row r="142" spans="1:41" s="37" customFormat="1" ht="12.75">
      <c r="A142" s="35"/>
      <c r="B142" s="16"/>
      <c r="C142" s="36"/>
      <c r="D142" s="36"/>
      <c r="E142" s="36"/>
      <c r="F142" s="130"/>
      <c r="G142" s="131"/>
      <c r="H142" s="36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</row>
    <row r="143" spans="1:41" s="4" customFormat="1" ht="12.75">
      <c r="A143" s="19" t="s">
        <v>21</v>
      </c>
      <c r="B143" s="20"/>
      <c r="C143" s="18"/>
      <c r="D143" s="18"/>
      <c r="E143" s="18"/>
      <c r="F143" s="132"/>
      <c r="G143" s="131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</row>
    <row r="144" spans="6:7" ht="12.75">
      <c r="F144" s="132"/>
      <c r="G144" s="131"/>
    </row>
    <row r="145" spans="1:41" s="4" customFormat="1" ht="12.75">
      <c r="A145" s="19"/>
      <c r="B145" s="20"/>
      <c r="C145" s="18"/>
      <c r="D145" s="18"/>
      <c r="E145" s="51"/>
      <c r="F145" s="134"/>
      <c r="G145" s="131"/>
      <c r="H145" s="50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</row>
    <row r="146" spans="1:41" s="46" customFormat="1" ht="12.75">
      <c r="A146" s="43"/>
      <c r="B146" s="44" t="s">
        <v>36</v>
      </c>
      <c r="C146" s="45"/>
      <c r="D146" s="45"/>
      <c r="E146" s="51"/>
      <c r="F146" s="134"/>
      <c r="G146" s="131"/>
      <c r="H146" s="50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1:41" s="2" customFormat="1" ht="27.75" customHeight="1">
      <c r="A147" s="13" t="s">
        <v>1</v>
      </c>
      <c r="B147" s="6" t="s">
        <v>2</v>
      </c>
      <c r="C147" s="8" t="s">
        <v>3</v>
      </c>
      <c r="D147" s="8" t="s">
        <v>9</v>
      </c>
      <c r="E147" s="8" t="s">
        <v>8</v>
      </c>
      <c r="F147" s="78" t="s">
        <v>24</v>
      </c>
      <c r="G147" s="135"/>
      <c r="H147" s="107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s="4" customFormat="1" ht="12.75">
      <c r="A148" s="139" t="s">
        <v>38</v>
      </c>
      <c r="B148" s="42" t="s">
        <v>15</v>
      </c>
      <c r="C148" s="38">
        <v>6</v>
      </c>
      <c r="D148" s="39">
        <v>290</v>
      </c>
      <c r="E148" s="40">
        <f>C148*D148</f>
        <v>1740</v>
      </c>
      <c r="F148" s="80">
        <v>0</v>
      </c>
      <c r="G148" s="104">
        <f>PRODUCT(C148,F148,D148)</f>
        <v>0</v>
      </c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</row>
    <row r="149" spans="1:41" s="4" customFormat="1" ht="12.75">
      <c r="A149" s="19"/>
      <c r="B149" s="20"/>
      <c r="C149" s="18"/>
      <c r="D149" s="18"/>
      <c r="E149" s="18"/>
      <c r="F149" s="136"/>
      <c r="G149" s="131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pans="1:41" s="4" customFormat="1" ht="12.75">
      <c r="A150" s="19" t="s">
        <v>21</v>
      </c>
      <c r="B150" s="20"/>
      <c r="C150" s="18"/>
      <c r="D150" s="18"/>
      <c r="E150" s="18"/>
      <c r="F150" s="136"/>
      <c r="G150" s="131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</row>
    <row r="151" spans="1:41" s="4" customFormat="1" ht="12.75">
      <c r="A151" s="19"/>
      <c r="B151" s="20"/>
      <c r="C151" s="18"/>
      <c r="D151" s="18"/>
      <c r="E151" s="18"/>
      <c r="F151" s="136"/>
      <c r="G151" s="131"/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</row>
    <row r="152" spans="1:41" s="46" customFormat="1" ht="12.75">
      <c r="A152" s="43"/>
      <c r="B152" s="44" t="s">
        <v>69</v>
      </c>
      <c r="C152" s="45"/>
      <c r="D152" s="45"/>
      <c r="E152" s="45"/>
      <c r="F152" s="136"/>
      <c r="G152" s="131"/>
      <c r="H152" s="10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</row>
    <row r="153" spans="1:41" s="46" customFormat="1" ht="12.75">
      <c r="A153" s="43"/>
      <c r="B153" s="44"/>
      <c r="C153" s="45"/>
      <c r="D153" s="45"/>
      <c r="E153" s="45"/>
      <c r="F153" s="136"/>
      <c r="G153" s="131"/>
      <c r="H153" s="10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</row>
    <row r="154" spans="1:41" s="116" customFormat="1" ht="12.75">
      <c r="A154" s="47" t="s">
        <v>117</v>
      </c>
      <c r="B154" s="120" t="s">
        <v>17</v>
      </c>
      <c r="C154" s="38">
        <v>6</v>
      </c>
      <c r="D154" s="39">
        <v>460</v>
      </c>
      <c r="E154" s="40">
        <f>C154*D154</f>
        <v>2760</v>
      </c>
      <c r="F154" s="80">
        <v>0</v>
      </c>
      <c r="G154" s="104">
        <f>PRODUCT(C154,F154,D154)</f>
        <v>0</v>
      </c>
      <c r="H154" s="115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</row>
    <row r="155" spans="1:41" s="116" customFormat="1" ht="12.75">
      <c r="A155" s="47"/>
      <c r="B155" s="120" t="s">
        <v>37</v>
      </c>
      <c r="C155" s="38">
        <v>6</v>
      </c>
      <c r="D155" s="39">
        <v>460</v>
      </c>
      <c r="E155" s="40">
        <f>C155*D155</f>
        <v>2760</v>
      </c>
      <c r="F155" s="80">
        <v>0</v>
      </c>
      <c r="G155" s="104">
        <f>PRODUCT(C155,F155,D155)</f>
        <v>0</v>
      </c>
      <c r="H155" s="115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</row>
    <row r="156" spans="1:41" s="116" customFormat="1" ht="12.75">
      <c r="A156" s="47" t="s">
        <v>118</v>
      </c>
      <c r="B156" s="120" t="s">
        <v>17</v>
      </c>
      <c r="C156" s="38">
        <v>6</v>
      </c>
      <c r="D156" s="39">
        <v>460</v>
      </c>
      <c r="E156" s="40">
        <f>C156*D156</f>
        <v>2760</v>
      </c>
      <c r="F156" s="80">
        <v>0</v>
      </c>
      <c r="G156" s="104">
        <f>PRODUCT(C156,F156,D156)</f>
        <v>0</v>
      </c>
      <c r="H156" s="115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</row>
    <row r="157" spans="1:41" s="116" customFormat="1" ht="12.75">
      <c r="A157" s="47"/>
      <c r="B157" s="120" t="s">
        <v>37</v>
      </c>
      <c r="C157" s="38">
        <v>6</v>
      </c>
      <c r="D157" s="39">
        <v>460</v>
      </c>
      <c r="E157" s="40">
        <f>C157*D157</f>
        <v>2760</v>
      </c>
      <c r="F157" s="80">
        <v>0</v>
      </c>
      <c r="G157" s="104">
        <f>PRODUCT(C157,F157,D157)</f>
        <v>0</v>
      </c>
      <c r="H157" s="115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</row>
    <row r="158" spans="1:41" s="116" customFormat="1" ht="12.75">
      <c r="A158" s="47"/>
      <c r="B158" s="120" t="s">
        <v>71</v>
      </c>
      <c r="C158" s="38">
        <v>6</v>
      </c>
      <c r="D158" s="39">
        <v>460</v>
      </c>
      <c r="E158" s="40">
        <f>C158*D158</f>
        <v>2760</v>
      </c>
      <c r="F158" s="80">
        <v>0</v>
      </c>
      <c r="G158" s="104">
        <f>PRODUCT(C158,F158,D158)</f>
        <v>0</v>
      </c>
      <c r="H158" s="115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</row>
    <row r="159" spans="1:41" s="123" customFormat="1" ht="12.75">
      <c r="A159" s="47" t="s">
        <v>116</v>
      </c>
      <c r="B159" s="120" t="s">
        <v>17</v>
      </c>
      <c r="C159" s="38">
        <v>6</v>
      </c>
      <c r="D159" s="39">
        <v>460</v>
      </c>
      <c r="E159" s="40">
        <f aca="true" t="shared" si="6" ref="E159:E169">C159*D159</f>
        <v>2760</v>
      </c>
      <c r="F159" s="80">
        <v>0</v>
      </c>
      <c r="G159" s="104">
        <f aca="true" t="shared" si="7" ref="G159:G169">PRODUCT(C159,F159,D159)</f>
        <v>0</v>
      </c>
      <c r="H159" s="12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</row>
    <row r="160" spans="1:41" s="123" customFormat="1" ht="12.75">
      <c r="A160" s="47"/>
      <c r="B160" s="120" t="s">
        <v>37</v>
      </c>
      <c r="C160" s="38">
        <v>6</v>
      </c>
      <c r="D160" s="39">
        <v>460</v>
      </c>
      <c r="E160" s="40">
        <f t="shared" si="6"/>
        <v>2760</v>
      </c>
      <c r="F160" s="80">
        <v>0</v>
      </c>
      <c r="G160" s="104">
        <f t="shared" si="7"/>
        <v>0</v>
      </c>
      <c r="H160" s="12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</row>
    <row r="161" spans="1:41" s="123" customFormat="1" ht="12.75">
      <c r="A161" s="47"/>
      <c r="B161" s="120" t="s">
        <v>71</v>
      </c>
      <c r="C161" s="38">
        <v>6</v>
      </c>
      <c r="D161" s="39">
        <v>460</v>
      </c>
      <c r="E161" s="40">
        <f t="shared" si="6"/>
        <v>2760</v>
      </c>
      <c r="F161" s="80">
        <v>0</v>
      </c>
      <c r="G161" s="104">
        <f t="shared" si="7"/>
        <v>0</v>
      </c>
      <c r="H161" s="121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</row>
    <row r="162" spans="1:41" s="123" customFormat="1" ht="12.75">
      <c r="A162" s="47" t="s">
        <v>114</v>
      </c>
      <c r="B162" s="120" t="s">
        <v>17</v>
      </c>
      <c r="C162" s="38">
        <v>6</v>
      </c>
      <c r="D162" s="39">
        <v>460</v>
      </c>
      <c r="E162" s="40">
        <f t="shared" si="6"/>
        <v>2760</v>
      </c>
      <c r="F162" s="80">
        <v>0</v>
      </c>
      <c r="G162" s="104">
        <f t="shared" si="7"/>
        <v>0</v>
      </c>
      <c r="H162" s="121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</row>
    <row r="163" spans="1:41" s="123" customFormat="1" ht="12.75">
      <c r="A163" s="47"/>
      <c r="B163" s="120" t="s">
        <v>37</v>
      </c>
      <c r="C163" s="38">
        <v>6</v>
      </c>
      <c r="D163" s="39">
        <v>460</v>
      </c>
      <c r="E163" s="40">
        <f t="shared" si="6"/>
        <v>2760</v>
      </c>
      <c r="F163" s="80">
        <v>0</v>
      </c>
      <c r="G163" s="104">
        <f t="shared" si="7"/>
        <v>0</v>
      </c>
      <c r="H163" s="121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</row>
    <row r="164" spans="1:41" s="123" customFormat="1" ht="12.75">
      <c r="A164" s="47"/>
      <c r="B164" s="120" t="s">
        <v>71</v>
      </c>
      <c r="C164" s="38">
        <v>6</v>
      </c>
      <c r="D164" s="39">
        <v>460</v>
      </c>
      <c r="E164" s="40">
        <f t="shared" si="6"/>
        <v>2760</v>
      </c>
      <c r="F164" s="80">
        <v>0</v>
      </c>
      <c r="G164" s="104">
        <f t="shared" si="7"/>
        <v>0</v>
      </c>
      <c r="H164" s="121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</row>
    <row r="165" spans="1:41" s="123" customFormat="1" ht="12.75">
      <c r="A165" s="47" t="s">
        <v>115</v>
      </c>
      <c r="B165" s="120" t="s">
        <v>17</v>
      </c>
      <c r="C165" s="38">
        <v>6</v>
      </c>
      <c r="D165" s="39">
        <v>460</v>
      </c>
      <c r="E165" s="40">
        <f t="shared" si="6"/>
        <v>2760</v>
      </c>
      <c r="F165" s="80">
        <v>0</v>
      </c>
      <c r="G165" s="104">
        <f t="shared" si="7"/>
        <v>0</v>
      </c>
      <c r="H165" s="121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</row>
    <row r="166" spans="1:41" s="123" customFormat="1" ht="12.75">
      <c r="A166" s="47"/>
      <c r="B166" s="120" t="s">
        <v>71</v>
      </c>
      <c r="C166" s="38">
        <v>6</v>
      </c>
      <c r="D166" s="39">
        <v>460</v>
      </c>
      <c r="E166" s="40">
        <f t="shared" si="6"/>
        <v>2760</v>
      </c>
      <c r="F166" s="80">
        <v>0</v>
      </c>
      <c r="G166" s="104">
        <f t="shared" si="7"/>
        <v>0</v>
      </c>
      <c r="H166" s="121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</row>
    <row r="167" spans="1:41" s="116" customFormat="1" ht="12.75">
      <c r="A167" s="47" t="s">
        <v>70</v>
      </c>
      <c r="B167" s="42" t="s">
        <v>71</v>
      </c>
      <c r="C167" s="38">
        <v>6</v>
      </c>
      <c r="D167" s="39">
        <v>460</v>
      </c>
      <c r="E167" s="40">
        <f t="shared" si="6"/>
        <v>2760</v>
      </c>
      <c r="F167" s="80">
        <v>0</v>
      </c>
      <c r="G167" s="104">
        <f t="shared" si="7"/>
        <v>0</v>
      </c>
      <c r="H167" s="115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</row>
    <row r="168" spans="1:41" s="116" customFormat="1" ht="12.75">
      <c r="A168" s="48"/>
      <c r="B168" s="42" t="s">
        <v>17</v>
      </c>
      <c r="C168" s="38">
        <v>6</v>
      </c>
      <c r="D168" s="39">
        <v>460</v>
      </c>
      <c r="E168" s="40">
        <f t="shared" si="6"/>
        <v>2760</v>
      </c>
      <c r="F168" s="80">
        <v>0</v>
      </c>
      <c r="G168" s="104">
        <f t="shared" si="7"/>
        <v>0</v>
      </c>
      <c r="H168" s="115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</row>
    <row r="169" spans="1:41" s="116" customFormat="1" ht="12.75">
      <c r="A169" s="48" t="s">
        <v>72</v>
      </c>
      <c r="B169" s="42" t="s">
        <v>37</v>
      </c>
      <c r="C169" s="38">
        <v>6</v>
      </c>
      <c r="D169" s="39">
        <v>460</v>
      </c>
      <c r="E169" s="40">
        <f t="shared" si="6"/>
        <v>2760</v>
      </c>
      <c r="F169" s="80">
        <v>0</v>
      </c>
      <c r="G169" s="135">
        <f t="shared" si="7"/>
        <v>0</v>
      </c>
      <c r="H169" s="115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</row>
    <row r="170" spans="1:41" s="116" customFormat="1" ht="12.75">
      <c r="A170" s="117"/>
      <c r="B170" s="16"/>
      <c r="C170" s="115"/>
      <c r="D170" s="118"/>
      <c r="E170" s="118"/>
      <c r="F170" s="136"/>
      <c r="G170" s="131"/>
      <c r="H170" s="115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</row>
    <row r="171" spans="1:41" s="4" customFormat="1" ht="12.75">
      <c r="A171" s="19" t="s">
        <v>21</v>
      </c>
      <c r="B171" s="20"/>
      <c r="C171" s="18"/>
      <c r="D171" s="18"/>
      <c r="E171" s="18"/>
      <c r="F171" s="136"/>
      <c r="G171" s="131"/>
      <c r="H171" s="17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</row>
    <row r="172" spans="6:7" ht="12.75">
      <c r="F172" s="132"/>
      <c r="G172" s="131"/>
    </row>
    <row r="173" spans="1:41" s="34" customFormat="1" ht="12.75">
      <c r="A173" s="32"/>
      <c r="B173" s="5" t="s">
        <v>18</v>
      </c>
      <c r="C173" s="33"/>
      <c r="D173" s="33"/>
      <c r="E173" s="33"/>
      <c r="F173" s="133"/>
      <c r="G173" s="131"/>
      <c r="H173" s="105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</row>
    <row r="174" spans="1:41" s="2" customFormat="1" ht="27.75" customHeight="1">
      <c r="A174" s="13" t="s">
        <v>1</v>
      </c>
      <c r="B174" s="6" t="s">
        <v>2</v>
      </c>
      <c r="C174" s="8" t="s">
        <v>3</v>
      </c>
      <c r="D174" s="8" t="s">
        <v>9</v>
      </c>
      <c r="E174" s="25" t="s">
        <v>8</v>
      </c>
      <c r="F174" s="78" t="s">
        <v>24</v>
      </c>
      <c r="G174" s="135"/>
      <c r="H174" s="107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7" ht="12.75">
      <c r="A175" s="14" t="s">
        <v>19</v>
      </c>
      <c r="B175" s="10" t="s">
        <v>16</v>
      </c>
      <c r="C175" s="9">
        <v>6</v>
      </c>
      <c r="D175" s="24">
        <v>250</v>
      </c>
      <c r="E175" s="11">
        <f aca="true" t="shared" si="8" ref="E175:E186">PRODUCT(C175,D175)</f>
        <v>1500</v>
      </c>
      <c r="F175" s="79">
        <v>0</v>
      </c>
      <c r="G175" s="104">
        <f>PRODUCT(C175,F175,D175)</f>
        <v>0</v>
      </c>
    </row>
    <row r="176" spans="1:7" ht="12.75">
      <c r="A176" s="14" t="s">
        <v>39</v>
      </c>
      <c r="B176" s="10" t="s">
        <v>16</v>
      </c>
      <c r="C176" s="9">
        <v>6</v>
      </c>
      <c r="D176" s="24">
        <v>250</v>
      </c>
      <c r="E176" s="11">
        <f t="shared" si="8"/>
        <v>1500</v>
      </c>
      <c r="F176" s="79">
        <v>0</v>
      </c>
      <c r="G176" s="104">
        <f>PRODUCT(C176,F176,D176)</f>
        <v>0</v>
      </c>
    </row>
    <row r="177" spans="1:7" ht="12.75">
      <c r="A177" s="14" t="s">
        <v>73</v>
      </c>
      <c r="B177" s="10" t="s">
        <v>17</v>
      </c>
      <c r="C177" s="9">
        <v>6</v>
      </c>
      <c r="D177" s="24">
        <v>480</v>
      </c>
      <c r="E177" s="11">
        <f t="shared" si="8"/>
        <v>2880</v>
      </c>
      <c r="F177" s="79">
        <v>0</v>
      </c>
      <c r="G177" s="104">
        <f>PRODUCT(C177,F177,D177)</f>
        <v>0</v>
      </c>
    </row>
    <row r="178" spans="1:7" ht="12.75">
      <c r="A178" s="14" t="s">
        <v>74</v>
      </c>
      <c r="B178" s="10" t="s">
        <v>17</v>
      </c>
      <c r="C178" s="9">
        <v>6</v>
      </c>
      <c r="D178" s="24">
        <v>480</v>
      </c>
      <c r="E178" s="11">
        <f t="shared" si="8"/>
        <v>2880</v>
      </c>
      <c r="F178" s="79">
        <v>0</v>
      </c>
      <c r="G178" s="104">
        <f aca="true" t="shared" si="9" ref="G178:G226">PRODUCT(C178,F178,D178)</f>
        <v>0</v>
      </c>
    </row>
    <row r="179" spans="1:7" ht="12.75">
      <c r="A179" s="14"/>
      <c r="B179" s="10" t="s">
        <v>37</v>
      </c>
      <c r="C179" s="9">
        <v>6</v>
      </c>
      <c r="D179" s="24">
        <v>480</v>
      </c>
      <c r="E179" s="11">
        <f t="shared" si="8"/>
        <v>2880</v>
      </c>
      <c r="F179" s="79">
        <v>0</v>
      </c>
      <c r="G179" s="104">
        <f t="shared" si="9"/>
        <v>0</v>
      </c>
    </row>
    <row r="180" spans="1:7" ht="12.75">
      <c r="A180" s="14" t="s">
        <v>75</v>
      </c>
      <c r="B180" s="10" t="s">
        <v>17</v>
      </c>
      <c r="C180" s="9">
        <v>6</v>
      </c>
      <c r="D180" s="24">
        <v>480</v>
      </c>
      <c r="E180" s="11">
        <f t="shared" si="8"/>
        <v>2880</v>
      </c>
      <c r="F180" s="79">
        <v>0</v>
      </c>
      <c r="G180" s="104">
        <f t="shared" si="9"/>
        <v>0</v>
      </c>
    </row>
    <row r="181" spans="1:7" ht="12.75">
      <c r="A181" s="14"/>
      <c r="B181" s="10" t="s">
        <v>37</v>
      </c>
      <c r="C181" s="9">
        <v>6</v>
      </c>
      <c r="D181" s="24">
        <v>480</v>
      </c>
      <c r="E181" s="11">
        <f t="shared" si="8"/>
        <v>2880</v>
      </c>
      <c r="F181" s="79">
        <v>0</v>
      </c>
      <c r="G181" s="104">
        <f t="shared" si="9"/>
        <v>0</v>
      </c>
    </row>
    <row r="182" spans="1:7" ht="12.75">
      <c r="A182" s="14"/>
      <c r="B182" s="10" t="s">
        <v>71</v>
      </c>
      <c r="C182" s="9">
        <v>6</v>
      </c>
      <c r="D182" s="24">
        <v>480</v>
      </c>
      <c r="E182" s="11">
        <f t="shared" si="8"/>
        <v>2880</v>
      </c>
      <c r="F182" s="79">
        <v>0</v>
      </c>
      <c r="G182" s="104">
        <f t="shared" si="9"/>
        <v>0</v>
      </c>
    </row>
    <row r="183" spans="1:7" ht="12.75">
      <c r="A183" s="14" t="s">
        <v>76</v>
      </c>
      <c r="B183" s="10" t="s">
        <v>16</v>
      </c>
      <c r="C183" s="9">
        <v>6</v>
      </c>
      <c r="D183" s="24">
        <v>480</v>
      </c>
      <c r="E183" s="11">
        <f t="shared" si="8"/>
        <v>2880</v>
      </c>
      <c r="F183" s="79">
        <v>0</v>
      </c>
      <c r="G183" s="104">
        <f t="shared" si="9"/>
        <v>0</v>
      </c>
    </row>
    <row r="184" spans="1:7" ht="12.75">
      <c r="A184" s="14"/>
      <c r="B184" s="10" t="s">
        <v>71</v>
      </c>
      <c r="C184" s="9">
        <v>6</v>
      </c>
      <c r="D184" s="24">
        <v>480</v>
      </c>
      <c r="E184" s="11">
        <f t="shared" si="8"/>
        <v>2880</v>
      </c>
      <c r="F184" s="79">
        <v>0</v>
      </c>
      <c r="G184" s="104">
        <f t="shared" si="9"/>
        <v>0</v>
      </c>
    </row>
    <row r="185" spans="1:7" ht="12.75">
      <c r="A185" s="14" t="s">
        <v>77</v>
      </c>
      <c r="B185" s="10" t="s">
        <v>17</v>
      </c>
      <c r="C185" s="9">
        <v>6</v>
      </c>
      <c r="D185" s="24">
        <v>480</v>
      </c>
      <c r="E185" s="11">
        <f t="shared" si="8"/>
        <v>2880</v>
      </c>
      <c r="F185" s="79">
        <v>0</v>
      </c>
      <c r="G185" s="104">
        <f t="shared" si="9"/>
        <v>0</v>
      </c>
    </row>
    <row r="186" spans="1:8" ht="12.75">
      <c r="A186" s="14"/>
      <c r="B186" s="10" t="s">
        <v>71</v>
      </c>
      <c r="C186" s="9">
        <v>6</v>
      </c>
      <c r="D186" s="24">
        <v>480</v>
      </c>
      <c r="E186" s="11">
        <f t="shared" si="8"/>
        <v>2880</v>
      </c>
      <c r="F186" s="79">
        <v>0</v>
      </c>
      <c r="G186" s="135">
        <f t="shared" si="9"/>
        <v>0</v>
      </c>
      <c r="H186" s="137"/>
    </row>
    <row r="187" spans="1:7" ht="12.75">
      <c r="A187" s="15"/>
      <c r="B187" s="18"/>
      <c r="C187" s="17"/>
      <c r="D187" s="17"/>
      <c r="E187" s="17"/>
      <c r="F187" s="132"/>
      <c r="G187" s="131"/>
    </row>
    <row r="188" spans="1:41" s="4" customFormat="1" ht="12.75">
      <c r="A188" s="19" t="s">
        <v>21</v>
      </c>
      <c r="B188" s="20"/>
      <c r="C188" s="18"/>
      <c r="D188" s="18"/>
      <c r="E188" s="18"/>
      <c r="F188" s="132"/>
      <c r="G188" s="131"/>
      <c r="H188" s="17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6:7" ht="12.75">
      <c r="F189" s="132"/>
      <c r="G189" s="131"/>
    </row>
    <row r="190" spans="1:41" s="34" customFormat="1" ht="12.75">
      <c r="A190" s="32"/>
      <c r="B190" s="5" t="s">
        <v>20</v>
      </c>
      <c r="C190" s="33"/>
      <c r="D190" s="33"/>
      <c r="E190" s="33"/>
      <c r="F190" s="133"/>
      <c r="G190" s="131"/>
      <c r="H190" s="105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</row>
    <row r="191" spans="1:41" s="2" customFormat="1" ht="27.75" customHeight="1">
      <c r="A191" s="13" t="s">
        <v>1</v>
      </c>
      <c r="B191" s="6" t="s">
        <v>2</v>
      </c>
      <c r="C191" s="8" t="s">
        <v>3</v>
      </c>
      <c r="D191" s="8" t="s">
        <v>9</v>
      </c>
      <c r="E191" s="8" t="s">
        <v>8</v>
      </c>
      <c r="F191" s="78" t="s">
        <v>24</v>
      </c>
      <c r="G191" s="135"/>
      <c r="H191" s="107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7" ht="12.75">
      <c r="A192" s="14" t="s">
        <v>40</v>
      </c>
      <c r="B192" s="10" t="s">
        <v>71</v>
      </c>
      <c r="C192" s="9">
        <v>6</v>
      </c>
      <c r="D192" s="24">
        <v>480</v>
      </c>
      <c r="E192" s="11">
        <f aca="true" t="shared" si="10" ref="E192:E239">PRODUCT(C192,D192)</f>
        <v>2880</v>
      </c>
      <c r="F192" s="79">
        <v>0</v>
      </c>
      <c r="G192" s="104">
        <f t="shared" si="9"/>
        <v>0</v>
      </c>
    </row>
    <row r="193" spans="1:7" ht="12.75">
      <c r="A193" s="14"/>
      <c r="B193" s="10" t="s">
        <v>11</v>
      </c>
      <c r="C193" s="9">
        <v>6</v>
      </c>
      <c r="D193" s="24">
        <v>480</v>
      </c>
      <c r="E193" s="11">
        <f t="shared" si="10"/>
        <v>2880</v>
      </c>
      <c r="F193" s="79">
        <v>0</v>
      </c>
      <c r="G193" s="104">
        <f t="shared" si="9"/>
        <v>0</v>
      </c>
    </row>
    <row r="194" spans="1:7" ht="12.75">
      <c r="A194" s="14" t="s">
        <v>41</v>
      </c>
      <c r="B194" s="10" t="s">
        <v>14</v>
      </c>
      <c r="C194" s="9">
        <v>6</v>
      </c>
      <c r="D194" s="24">
        <v>480</v>
      </c>
      <c r="E194" s="11">
        <f t="shared" si="10"/>
        <v>2880</v>
      </c>
      <c r="F194" s="79">
        <v>0</v>
      </c>
      <c r="G194" s="104">
        <f t="shared" si="9"/>
        <v>0</v>
      </c>
    </row>
    <row r="195" spans="1:7" ht="12.75">
      <c r="A195" s="14"/>
      <c r="B195" s="10" t="s">
        <v>11</v>
      </c>
      <c r="C195" s="9">
        <v>6</v>
      </c>
      <c r="D195" s="24">
        <v>480</v>
      </c>
      <c r="E195" s="11">
        <f t="shared" si="10"/>
        <v>2880</v>
      </c>
      <c r="F195" s="79">
        <v>0</v>
      </c>
      <c r="G195" s="104">
        <f t="shared" si="9"/>
        <v>0</v>
      </c>
    </row>
    <row r="196" spans="1:7" ht="12.75">
      <c r="A196" s="14"/>
      <c r="B196" s="10" t="s">
        <v>13</v>
      </c>
      <c r="C196" s="9">
        <v>6</v>
      </c>
      <c r="D196" s="24">
        <v>480</v>
      </c>
      <c r="E196" s="11">
        <f t="shared" si="10"/>
        <v>2880</v>
      </c>
      <c r="F196" s="79">
        <v>0</v>
      </c>
      <c r="G196" s="104">
        <f t="shared" si="9"/>
        <v>0</v>
      </c>
    </row>
    <row r="197" spans="1:7" ht="12.75">
      <c r="A197" s="14" t="s">
        <v>42</v>
      </c>
      <c r="B197" s="10" t="s">
        <v>50</v>
      </c>
      <c r="C197" s="9">
        <v>6</v>
      </c>
      <c r="D197" s="24">
        <v>480</v>
      </c>
      <c r="E197" s="11">
        <f t="shared" si="10"/>
        <v>2880</v>
      </c>
      <c r="F197" s="79">
        <v>0</v>
      </c>
      <c r="G197" s="104">
        <f t="shared" si="9"/>
        <v>0</v>
      </c>
    </row>
    <row r="198" spans="1:7" ht="12.75">
      <c r="A198" s="14"/>
      <c r="B198" s="10" t="s">
        <v>11</v>
      </c>
      <c r="C198" s="9">
        <v>6</v>
      </c>
      <c r="D198" s="24">
        <v>480</v>
      </c>
      <c r="E198" s="11">
        <f t="shared" si="10"/>
        <v>2880</v>
      </c>
      <c r="F198" s="79">
        <v>0</v>
      </c>
      <c r="G198" s="104">
        <f t="shared" si="9"/>
        <v>0</v>
      </c>
    </row>
    <row r="199" spans="1:7" ht="12.75">
      <c r="A199" s="14" t="s">
        <v>43</v>
      </c>
      <c r="B199" s="10" t="s">
        <v>14</v>
      </c>
      <c r="C199" s="9">
        <v>6</v>
      </c>
      <c r="D199" s="24">
        <v>480</v>
      </c>
      <c r="E199" s="11">
        <f t="shared" si="10"/>
        <v>2880</v>
      </c>
      <c r="F199" s="79">
        <v>0</v>
      </c>
      <c r="G199" s="104">
        <f t="shared" si="9"/>
        <v>0</v>
      </c>
    </row>
    <row r="200" spans="1:7" ht="12.75">
      <c r="A200" s="14"/>
      <c r="B200" s="10" t="s">
        <v>11</v>
      </c>
      <c r="C200" s="9">
        <v>6</v>
      </c>
      <c r="D200" s="24">
        <v>480</v>
      </c>
      <c r="E200" s="11">
        <f t="shared" si="10"/>
        <v>2880</v>
      </c>
      <c r="F200" s="79">
        <v>0</v>
      </c>
      <c r="G200" s="104">
        <f t="shared" si="9"/>
        <v>0</v>
      </c>
    </row>
    <row r="201" spans="1:7" ht="12.75">
      <c r="A201" s="14"/>
      <c r="B201" s="10" t="s">
        <v>13</v>
      </c>
      <c r="C201" s="9">
        <v>6</v>
      </c>
      <c r="D201" s="24">
        <v>480</v>
      </c>
      <c r="E201" s="11">
        <f t="shared" si="10"/>
        <v>2880</v>
      </c>
      <c r="F201" s="79">
        <v>0</v>
      </c>
      <c r="G201" s="104">
        <f t="shared" si="9"/>
        <v>0</v>
      </c>
    </row>
    <row r="202" spans="1:7" ht="12.75">
      <c r="A202" s="14" t="s">
        <v>44</v>
      </c>
      <c r="B202" s="10" t="s">
        <v>14</v>
      </c>
      <c r="C202" s="9">
        <v>6</v>
      </c>
      <c r="D202" s="24">
        <v>450</v>
      </c>
      <c r="E202" s="11">
        <f t="shared" si="10"/>
        <v>2700</v>
      </c>
      <c r="F202" s="79">
        <v>0</v>
      </c>
      <c r="G202" s="104">
        <f t="shared" si="9"/>
        <v>0</v>
      </c>
    </row>
    <row r="203" spans="1:7" ht="12.75">
      <c r="A203" s="14"/>
      <c r="B203" s="10" t="s">
        <v>11</v>
      </c>
      <c r="C203" s="9">
        <v>6</v>
      </c>
      <c r="D203" s="24">
        <v>450</v>
      </c>
      <c r="E203" s="11">
        <f t="shared" si="10"/>
        <v>2700</v>
      </c>
      <c r="F203" s="79">
        <v>0</v>
      </c>
      <c r="G203" s="104">
        <f t="shared" si="9"/>
        <v>0</v>
      </c>
    </row>
    <row r="204" spans="1:7" ht="12.75">
      <c r="A204" s="14"/>
      <c r="B204" s="10" t="s">
        <v>13</v>
      </c>
      <c r="C204" s="9">
        <v>6</v>
      </c>
      <c r="D204" s="24">
        <v>450</v>
      </c>
      <c r="E204" s="11">
        <f t="shared" si="10"/>
        <v>2700</v>
      </c>
      <c r="F204" s="79">
        <v>0</v>
      </c>
      <c r="G204" s="104">
        <f t="shared" si="9"/>
        <v>0</v>
      </c>
    </row>
    <row r="205" spans="1:7" ht="12.75">
      <c r="A205" s="14" t="s">
        <v>45</v>
      </c>
      <c r="B205" s="10" t="s">
        <v>14</v>
      </c>
      <c r="C205" s="9">
        <v>6</v>
      </c>
      <c r="D205" s="24">
        <v>450</v>
      </c>
      <c r="E205" s="11">
        <f t="shared" si="10"/>
        <v>2700</v>
      </c>
      <c r="F205" s="79">
        <v>0</v>
      </c>
      <c r="G205" s="104">
        <f t="shared" si="9"/>
        <v>0</v>
      </c>
    </row>
    <row r="206" spans="1:7" ht="12.75">
      <c r="A206" s="14"/>
      <c r="B206" s="10" t="s">
        <v>11</v>
      </c>
      <c r="C206" s="9">
        <v>6</v>
      </c>
      <c r="D206" s="24">
        <v>450</v>
      </c>
      <c r="E206" s="11">
        <f t="shared" si="10"/>
        <v>2700</v>
      </c>
      <c r="F206" s="79">
        <v>0</v>
      </c>
      <c r="G206" s="104">
        <f t="shared" si="9"/>
        <v>0</v>
      </c>
    </row>
    <row r="207" spans="1:7" ht="12.75">
      <c r="A207" s="14"/>
      <c r="B207" s="10" t="s">
        <v>13</v>
      </c>
      <c r="C207" s="9">
        <v>6</v>
      </c>
      <c r="D207" s="24">
        <v>450</v>
      </c>
      <c r="E207" s="11">
        <f t="shared" si="10"/>
        <v>2700</v>
      </c>
      <c r="F207" s="79">
        <v>0</v>
      </c>
      <c r="G207" s="104">
        <f t="shared" si="9"/>
        <v>0</v>
      </c>
    </row>
    <row r="208" spans="1:7" ht="12.75">
      <c r="A208" s="14" t="s">
        <v>46</v>
      </c>
      <c r="B208" s="10" t="s">
        <v>14</v>
      </c>
      <c r="C208" s="9">
        <v>6</v>
      </c>
      <c r="D208" s="24">
        <v>480</v>
      </c>
      <c r="E208" s="11">
        <f t="shared" si="10"/>
        <v>2880</v>
      </c>
      <c r="F208" s="79">
        <v>0</v>
      </c>
      <c r="G208" s="104">
        <f t="shared" si="9"/>
        <v>0</v>
      </c>
    </row>
    <row r="209" spans="1:7" ht="12.75">
      <c r="A209" s="14"/>
      <c r="B209" s="10" t="s">
        <v>11</v>
      </c>
      <c r="C209" s="9">
        <v>6</v>
      </c>
      <c r="D209" s="24">
        <v>480</v>
      </c>
      <c r="E209" s="11">
        <f t="shared" si="10"/>
        <v>2880</v>
      </c>
      <c r="F209" s="79">
        <v>0</v>
      </c>
      <c r="G209" s="104">
        <f t="shared" si="9"/>
        <v>0</v>
      </c>
    </row>
    <row r="210" spans="1:7" ht="12.75">
      <c r="A210" s="14"/>
      <c r="B210" s="10" t="s">
        <v>13</v>
      </c>
      <c r="C210" s="9">
        <v>6</v>
      </c>
      <c r="D210" s="24">
        <v>480</v>
      </c>
      <c r="E210" s="11">
        <f t="shared" si="10"/>
        <v>2880</v>
      </c>
      <c r="F210" s="79">
        <v>0</v>
      </c>
      <c r="G210" s="104">
        <f t="shared" si="9"/>
        <v>0</v>
      </c>
    </row>
    <row r="211" spans="1:7" ht="12.75">
      <c r="A211" s="14" t="s">
        <v>47</v>
      </c>
      <c r="B211" s="10" t="s">
        <v>14</v>
      </c>
      <c r="C211" s="9">
        <v>6</v>
      </c>
      <c r="D211" s="24">
        <v>480</v>
      </c>
      <c r="E211" s="11">
        <f t="shared" si="10"/>
        <v>2880</v>
      </c>
      <c r="F211" s="79">
        <v>0</v>
      </c>
      <c r="G211" s="104">
        <f t="shared" si="9"/>
        <v>0</v>
      </c>
    </row>
    <row r="212" spans="1:7" ht="12.75">
      <c r="A212" s="14"/>
      <c r="B212" s="10" t="s">
        <v>11</v>
      </c>
      <c r="C212" s="9">
        <v>6</v>
      </c>
      <c r="D212" s="24">
        <v>480</v>
      </c>
      <c r="E212" s="11">
        <f t="shared" si="10"/>
        <v>2880</v>
      </c>
      <c r="F212" s="79">
        <v>0</v>
      </c>
      <c r="G212" s="104">
        <f t="shared" si="9"/>
        <v>0</v>
      </c>
    </row>
    <row r="213" spans="1:7" ht="12.75">
      <c r="A213" s="14"/>
      <c r="B213" s="10" t="s">
        <v>13</v>
      </c>
      <c r="C213" s="9">
        <v>6</v>
      </c>
      <c r="D213" s="24">
        <v>480</v>
      </c>
      <c r="E213" s="11">
        <f t="shared" si="10"/>
        <v>2880</v>
      </c>
      <c r="F213" s="79">
        <v>0</v>
      </c>
      <c r="G213" s="104">
        <f t="shared" si="9"/>
        <v>0</v>
      </c>
    </row>
    <row r="214" spans="1:7" ht="12.75">
      <c r="A214" s="14" t="s">
        <v>48</v>
      </c>
      <c r="B214" s="10" t="s">
        <v>14</v>
      </c>
      <c r="C214" s="9">
        <v>6</v>
      </c>
      <c r="D214" s="24">
        <v>480</v>
      </c>
      <c r="E214" s="11">
        <f t="shared" si="10"/>
        <v>2880</v>
      </c>
      <c r="F214" s="79">
        <v>0</v>
      </c>
      <c r="G214" s="104">
        <f t="shared" si="9"/>
        <v>0</v>
      </c>
    </row>
    <row r="215" spans="1:7" ht="12.75">
      <c r="A215" s="14"/>
      <c r="B215" s="10" t="s">
        <v>11</v>
      </c>
      <c r="C215" s="9">
        <v>6</v>
      </c>
      <c r="D215" s="24">
        <v>480</v>
      </c>
      <c r="E215" s="11">
        <f t="shared" si="10"/>
        <v>2880</v>
      </c>
      <c r="F215" s="79">
        <v>0</v>
      </c>
      <c r="G215" s="104">
        <f t="shared" si="9"/>
        <v>0</v>
      </c>
    </row>
    <row r="216" spans="1:7" ht="12.75">
      <c r="A216" s="14"/>
      <c r="B216" s="10" t="s">
        <v>13</v>
      </c>
      <c r="C216" s="9">
        <v>6</v>
      </c>
      <c r="D216" s="24">
        <v>480</v>
      </c>
      <c r="E216" s="11">
        <f t="shared" si="10"/>
        <v>2880</v>
      </c>
      <c r="F216" s="79">
        <v>0</v>
      </c>
      <c r="G216" s="104">
        <f t="shared" si="9"/>
        <v>0</v>
      </c>
    </row>
    <row r="217" spans="1:7" ht="12.75">
      <c r="A217" s="14" t="s">
        <v>49</v>
      </c>
      <c r="B217" s="10" t="s">
        <v>14</v>
      </c>
      <c r="C217" s="9">
        <v>6</v>
      </c>
      <c r="D217" s="24">
        <v>480</v>
      </c>
      <c r="E217" s="11">
        <f t="shared" si="10"/>
        <v>2880</v>
      </c>
      <c r="F217" s="79">
        <v>0</v>
      </c>
      <c r="G217" s="104">
        <f t="shared" si="9"/>
        <v>0</v>
      </c>
    </row>
    <row r="218" spans="1:7" ht="12.75">
      <c r="A218" s="58"/>
      <c r="B218" s="59" t="s">
        <v>11</v>
      </c>
      <c r="C218" s="60">
        <v>6</v>
      </c>
      <c r="D218" s="24">
        <v>480</v>
      </c>
      <c r="E218" s="61">
        <f t="shared" si="10"/>
        <v>2880</v>
      </c>
      <c r="F218" s="79">
        <v>0</v>
      </c>
      <c r="G218" s="135">
        <f t="shared" si="9"/>
        <v>0</v>
      </c>
    </row>
    <row r="219" spans="1:7" ht="12.75">
      <c r="A219" s="15"/>
      <c r="B219" s="18" t="s">
        <v>13</v>
      </c>
      <c r="C219" s="60">
        <v>6</v>
      </c>
      <c r="D219" s="24">
        <v>480</v>
      </c>
      <c r="E219" s="61">
        <f t="shared" si="10"/>
        <v>2880</v>
      </c>
      <c r="F219" s="79">
        <v>0</v>
      </c>
      <c r="G219" s="135">
        <f t="shared" si="9"/>
        <v>0</v>
      </c>
    </row>
    <row r="220" spans="1:41" s="67" customFormat="1" ht="12.75">
      <c r="A220" s="62"/>
      <c r="B220" s="63"/>
      <c r="C220" s="64" t="s">
        <v>51</v>
      </c>
      <c r="D220" s="65"/>
      <c r="E220" s="66"/>
      <c r="F220" s="138"/>
      <c r="G220" s="131"/>
      <c r="H220" s="107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7" ht="12.75">
      <c r="A221" s="14" t="s">
        <v>96</v>
      </c>
      <c r="B221" s="10" t="s">
        <v>71</v>
      </c>
      <c r="C221" s="9">
        <v>6</v>
      </c>
      <c r="D221" s="56">
        <v>490</v>
      </c>
      <c r="E221" s="11">
        <f t="shared" si="10"/>
        <v>2940</v>
      </c>
      <c r="F221" s="79">
        <v>0</v>
      </c>
      <c r="G221" s="104">
        <f t="shared" si="9"/>
        <v>0</v>
      </c>
    </row>
    <row r="222" spans="1:7" ht="12.75">
      <c r="A222" s="14" t="s">
        <v>97</v>
      </c>
      <c r="B222" s="10" t="s">
        <v>14</v>
      </c>
      <c r="C222" s="9">
        <v>6</v>
      </c>
      <c r="D222" s="56">
        <v>490</v>
      </c>
      <c r="E222" s="11">
        <f t="shared" si="10"/>
        <v>2940</v>
      </c>
      <c r="F222" s="79">
        <v>0</v>
      </c>
      <c r="G222" s="104">
        <f t="shared" si="9"/>
        <v>0</v>
      </c>
    </row>
    <row r="223" spans="1:7" ht="12.75">
      <c r="A223" s="14"/>
      <c r="B223" s="10" t="s">
        <v>11</v>
      </c>
      <c r="C223" s="9">
        <v>6</v>
      </c>
      <c r="D223" s="56">
        <v>490</v>
      </c>
      <c r="E223" s="11">
        <f t="shared" si="10"/>
        <v>2940</v>
      </c>
      <c r="F223" s="79">
        <v>0</v>
      </c>
      <c r="G223" s="104">
        <f t="shared" si="9"/>
        <v>0</v>
      </c>
    </row>
    <row r="224" spans="1:7" ht="12.75">
      <c r="A224" s="14" t="s">
        <v>98</v>
      </c>
      <c r="B224" s="10" t="s">
        <v>50</v>
      </c>
      <c r="C224" s="9">
        <v>6</v>
      </c>
      <c r="D224" s="56">
        <v>490</v>
      </c>
      <c r="E224" s="11">
        <f t="shared" si="10"/>
        <v>2940</v>
      </c>
      <c r="F224" s="79">
        <v>0</v>
      </c>
      <c r="G224" s="104">
        <f t="shared" si="9"/>
        <v>0</v>
      </c>
    </row>
    <row r="225" spans="1:7" ht="12.75">
      <c r="A225" s="14"/>
      <c r="B225" s="10" t="s">
        <v>11</v>
      </c>
      <c r="C225" s="9">
        <v>6</v>
      </c>
      <c r="D225" s="56">
        <v>490</v>
      </c>
      <c r="E225" s="11">
        <f t="shared" si="10"/>
        <v>2940</v>
      </c>
      <c r="F225" s="79">
        <v>0</v>
      </c>
      <c r="G225" s="104">
        <f t="shared" si="9"/>
        <v>0</v>
      </c>
    </row>
    <row r="226" spans="1:7" ht="12.75">
      <c r="A226" s="14" t="s">
        <v>99</v>
      </c>
      <c r="B226" s="10" t="s">
        <v>14</v>
      </c>
      <c r="C226" s="9">
        <v>6</v>
      </c>
      <c r="D226" s="56">
        <v>490</v>
      </c>
      <c r="E226" s="11">
        <f t="shared" si="10"/>
        <v>2940</v>
      </c>
      <c r="F226" s="79">
        <v>0</v>
      </c>
      <c r="G226" s="104">
        <f t="shared" si="9"/>
        <v>0</v>
      </c>
    </row>
    <row r="227" spans="1:7" ht="12.75">
      <c r="A227" s="14"/>
      <c r="B227" s="10" t="s">
        <v>11</v>
      </c>
      <c r="C227" s="9">
        <v>6</v>
      </c>
      <c r="D227" s="56">
        <v>490</v>
      </c>
      <c r="E227" s="11">
        <f t="shared" si="10"/>
        <v>2940</v>
      </c>
      <c r="F227" s="79">
        <v>0</v>
      </c>
      <c r="G227" s="104">
        <f aca="true" t="shared" si="11" ref="G227:G246">PRODUCT(C227,F227,D227)</f>
        <v>0</v>
      </c>
    </row>
    <row r="228" spans="1:7" ht="12.75">
      <c r="A228" s="14"/>
      <c r="B228" s="10" t="s">
        <v>13</v>
      </c>
      <c r="C228" s="9">
        <v>6</v>
      </c>
      <c r="D228" s="56">
        <v>490</v>
      </c>
      <c r="E228" s="11">
        <f t="shared" si="10"/>
        <v>2940</v>
      </c>
      <c r="F228" s="79">
        <v>0</v>
      </c>
      <c r="G228" s="104">
        <f t="shared" si="11"/>
        <v>0</v>
      </c>
    </row>
    <row r="229" spans="1:7" ht="12.75">
      <c r="A229" s="14" t="s">
        <v>100</v>
      </c>
      <c r="B229" s="10" t="s">
        <v>14</v>
      </c>
      <c r="C229" s="9">
        <v>6</v>
      </c>
      <c r="D229" s="56">
        <v>460</v>
      </c>
      <c r="E229" s="11">
        <f t="shared" si="10"/>
        <v>2760</v>
      </c>
      <c r="F229" s="79">
        <v>0</v>
      </c>
      <c r="G229" s="104">
        <f t="shared" si="11"/>
        <v>0</v>
      </c>
    </row>
    <row r="230" spans="1:7" ht="12.75">
      <c r="A230" s="14"/>
      <c r="B230" s="10" t="s">
        <v>11</v>
      </c>
      <c r="C230" s="9">
        <v>6</v>
      </c>
      <c r="D230" s="56">
        <v>460</v>
      </c>
      <c r="E230" s="11">
        <f t="shared" si="10"/>
        <v>2760</v>
      </c>
      <c r="F230" s="79">
        <v>0</v>
      </c>
      <c r="G230" s="104">
        <f t="shared" si="11"/>
        <v>0</v>
      </c>
    </row>
    <row r="231" spans="1:7" ht="12.75">
      <c r="A231" s="14"/>
      <c r="B231" s="10" t="s">
        <v>13</v>
      </c>
      <c r="C231" s="9">
        <v>6</v>
      </c>
      <c r="D231" s="56">
        <v>460</v>
      </c>
      <c r="E231" s="11">
        <f t="shared" si="10"/>
        <v>2760</v>
      </c>
      <c r="F231" s="79">
        <v>0</v>
      </c>
      <c r="G231" s="104">
        <f t="shared" si="11"/>
        <v>0</v>
      </c>
    </row>
    <row r="232" spans="1:7" ht="12.75">
      <c r="A232" s="14" t="s">
        <v>101</v>
      </c>
      <c r="B232" s="10" t="s">
        <v>14</v>
      </c>
      <c r="C232" s="9">
        <v>6</v>
      </c>
      <c r="D232" s="56">
        <v>460</v>
      </c>
      <c r="E232" s="11">
        <f t="shared" si="10"/>
        <v>2760</v>
      </c>
      <c r="F232" s="79">
        <v>0</v>
      </c>
      <c r="G232" s="104">
        <f t="shared" si="11"/>
        <v>0</v>
      </c>
    </row>
    <row r="233" spans="1:7" ht="12.75">
      <c r="A233" s="14"/>
      <c r="B233" s="10" t="s">
        <v>11</v>
      </c>
      <c r="C233" s="9">
        <v>6</v>
      </c>
      <c r="D233" s="56">
        <v>460</v>
      </c>
      <c r="E233" s="11">
        <f t="shared" si="10"/>
        <v>2760</v>
      </c>
      <c r="F233" s="79">
        <v>0</v>
      </c>
      <c r="G233" s="104">
        <f t="shared" si="11"/>
        <v>0</v>
      </c>
    </row>
    <row r="234" spans="1:7" ht="12.75">
      <c r="A234" s="14"/>
      <c r="B234" s="10" t="s">
        <v>13</v>
      </c>
      <c r="C234" s="9">
        <v>6</v>
      </c>
      <c r="D234" s="56">
        <v>460</v>
      </c>
      <c r="E234" s="11">
        <f t="shared" si="10"/>
        <v>2760</v>
      </c>
      <c r="F234" s="79">
        <v>0</v>
      </c>
      <c r="G234" s="104">
        <f t="shared" si="11"/>
        <v>0</v>
      </c>
    </row>
    <row r="235" spans="1:7" ht="12.75">
      <c r="A235" s="14" t="s">
        <v>102</v>
      </c>
      <c r="B235" s="10" t="s">
        <v>14</v>
      </c>
      <c r="C235" s="9">
        <v>6</v>
      </c>
      <c r="D235" s="56">
        <v>490</v>
      </c>
      <c r="E235" s="11">
        <f t="shared" si="10"/>
        <v>2940</v>
      </c>
      <c r="F235" s="79">
        <v>0</v>
      </c>
      <c r="G235" s="104">
        <f t="shared" si="11"/>
        <v>0</v>
      </c>
    </row>
    <row r="236" spans="1:7" ht="12.75">
      <c r="A236" s="14"/>
      <c r="B236" s="10" t="s">
        <v>11</v>
      </c>
      <c r="C236" s="9">
        <v>6</v>
      </c>
      <c r="D236" s="56">
        <v>490</v>
      </c>
      <c r="E236" s="11">
        <f t="shared" si="10"/>
        <v>2940</v>
      </c>
      <c r="F236" s="79">
        <v>0</v>
      </c>
      <c r="G236" s="104">
        <f t="shared" si="11"/>
        <v>0</v>
      </c>
    </row>
    <row r="237" spans="1:7" ht="12.75">
      <c r="A237" s="14"/>
      <c r="B237" s="10" t="s">
        <v>13</v>
      </c>
      <c r="C237" s="9">
        <v>6</v>
      </c>
      <c r="D237" s="56">
        <v>490</v>
      </c>
      <c r="E237" s="11">
        <f t="shared" si="10"/>
        <v>2940</v>
      </c>
      <c r="F237" s="79">
        <v>0</v>
      </c>
      <c r="G237" s="104">
        <f t="shared" si="11"/>
        <v>0</v>
      </c>
    </row>
    <row r="238" spans="1:7" ht="12.75">
      <c r="A238" s="14" t="s">
        <v>103</v>
      </c>
      <c r="B238" s="10" t="s">
        <v>14</v>
      </c>
      <c r="C238" s="9">
        <v>6</v>
      </c>
      <c r="D238" s="56">
        <v>490</v>
      </c>
      <c r="E238" s="11">
        <f t="shared" si="10"/>
        <v>2940</v>
      </c>
      <c r="F238" s="79">
        <v>0</v>
      </c>
      <c r="G238" s="104">
        <f t="shared" si="11"/>
        <v>0</v>
      </c>
    </row>
    <row r="239" spans="1:7" ht="12.75">
      <c r="A239" s="14"/>
      <c r="B239" s="10" t="s">
        <v>11</v>
      </c>
      <c r="C239" s="9">
        <v>6</v>
      </c>
      <c r="D239" s="56">
        <v>490</v>
      </c>
      <c r="E239" s="11">
        <f t="shared" si="10"/>
        <v>2940</v>
      </c>
      <c r="F239" s="79">
        <v>0</v>
      </c>
      <c r="G239" s="104">
        <f t="shared" si="11"/>
        <v>0</v>
      </c>
    </row>
    <row r="240" spans="1:7" ht="12.75">
      <c r="A240" s="14"/>
      <c r="B240" s="10" t="s">
        <v>13</v>
      </c>
      <c r="C240" s="9">
        <v>6</v>
      </c>
      <c r="D240" s="56">
        <v>490</v>
      </c>
      <c r="E240" s="11">
        <f aca="true" t="shared" si="12" ref="E240:E246">PRODUCT(C240,D240)</f>
        <v>2940</v>
      </c>
      <c r="F240" s="79">
        <v>0</v>
      </c>
      <c r="G240" s="104">
        <f t="shared" si="11"/>
        <v>0</v>
      </c>
    </row>
    <row r="241" spans="1:7" ht="12.75">
      <c r="A241" s="14" t="s">
        <v>104</v>
      </c>
      <c r="B241" s="10" t="s">
        <v>14</v>
      </c>
      <c r="C241" s="9">
        <v>6</v>
      </c>
      <c r="D241" s="56">
        <v>490</v>
      </c>
      <c r="E241" s="11">
        <f t="shared" si="12"/>
        <v>2940</v>
      </c>
      <c r="F241" s="79">
        <v>0</v>
      </c>
      <c r="G241" s="104">
        <f t="shared" si="11"/>
        <v>0</v>
      </c>
    </row>
    <row r="242" spans="1:7" ht="12.75">
      <c r="A242" s="14"/>
      <c r="B242" s="10" t="s">
        <v>11</v>
      </c>
      <c r="C242" s="9">
        <v>6</v>
      </c>
      <c r="D242" s="56">
        <v>490</v>
      </c>
      <c r="E242" s="11">
        <f t="shared" si="12"/>
        <v>2940</v>
      </c>
      <c r="F242" s="79">
        <v>0</v>
      </c>
      <c r="G242" s="104">
        <f t="shared" si="11"/>
        <v>0</v>
      </c>
    </row>
    <row r="243" spans="1:7" ht="12.75">
      <c r="A243" s="14"/>
      <c r="B243" s="10" t="s">
        <v>13</v>
      </c>
      <c r="C243" s="9">
        <v>6</v>
      </c>
      <c r="D243" s="56">
        <v>490</v>
      </c>
      <c r="E243" s="11">
        <f t="shared" si="12"/>
        <v>2940</v>
      </c>
      <c r="F243" s="79">
        <v>0</v>
      </c>
      <c r="G243" s="104">
        <f t="shared" si="11"/>
        <v>0</v>
      </c>
    </row>
    <row r="244" spans="1:7" ht="12.75">
      <c r="A244" s="14" t="s">
        <v>105</v>
      </c>
      <c r="B244" s="10" t="s">
        <v>14</v>
      </c>
      <c r="C244" s="9">
        <v>6</v>
      </c>
      <c r="D244" s="56">
        <v>490</v>
      </c>
      <c r="E244" s="11">
        <f t="shared" si="12"/>
        <v>2940</v>
      </c>
      <c r="F244" s="79">
        <v>0</v>
      </c>
      <c r="G244" s="104">
        <f t="shared" si="11"/>
        <v>0</v>
      </c>
    </row>
    <row r="245" spans="1:7" ht="12.75">
      <c r="A245" s="14"/>
      <c r="B245" s="10" t="s">
        <v>11</v>
      </c>
      <c r="C245" s="9">
        <v>6</v>
      </c>
      <c r="D245" s="56">
        <v>490</v>
      </c>
      <c r="E245" s="11">
        <f t="shared" si="12"/>
        <v>2940</v>
      </c>
      <c r="F245" s="79">
        <v>0</v>
      </c>
      <c r="G245" s="104">
        <f t="shared" si="11"/>
        <v>0</v>
      </c>
    </row>
    <row r="246" spans="1:7" ht="12.75">
      <c r="A246" s="14"/>
      <c r="B246" s="10" t="s">
        <v>13</v>
      </c>
      <c r="C246" s="9">
        <v>6</v>
      </c>
      <c r="D246" s="56">
        <v>490</v>
      </c>
      <c r="E246" s="11">
        <f t="shared" si="12"/>
        <v>2940</v>
      </c>
      <c r="F246" s="79">
        <v>0</v>
      </c>
      <c r="G246" s="135">
        <f t="shared" si="11"/>
        <v>0</v>
      </c>
    </row>
    <row r="247" spans="1:7" ht="12.75">
      <c r="A247" s="15"/>
      <c r="B247" s="18"/>
      <c r="C247" s="17"/>
      <c r="D247" s="17"/>
      <c r="E247" s="17"/>
      <c r="F247" s="132"/>
      <c r="G247" s="131"/>
    </row>
    <row r="248" spans="1:41" s="4" customFormat="1" ht="13.5" thickBot="1">
      <c r="A248" s="19" t="s">
        <v>21</v>
      </c>
      <c r="B248" s="20"/>
      <c r="C248" s="18"/>
      <c r="D248" s="18"/>
      <c r="E248" s="18"/>
      <c r="F248" s="132"/>
      <c r="G248" s="131"/>
      <c r="H248" s="17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1:8" ht="18.75" thickBot="1">
      <c r="A249" s="15"/>
      <c r="B249" s="18"/>
      <c r="C249" s="17"/>
      <c r="D249" s="24"/>
      <c r="E249" s="49"/>
      <c r="F249" s="81" t="s">
        <v>27</v>
      </c>
      <c r="G249" s="104">
        <f>SUM(G8:G248)</f>
        <v>0</v>
      </c>
      <c r="H249" s="109"/>
    </row>
    <row r="250" spans="1:41" s="4" customFormat="1" ht="12.75">
      <c r="A250" s="19" t="s">
        <v>21</v>
      </c>
      <c r="B250" s="20"/>
      <c r="C250" s="18"/>
      <c r="D250" s="18"/>
      <c r="E250" s="18"/>
      <c r="F250" s="82"/>
      <c r="G250" s="85"/>
      <c r="H250" s="17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</row>
  </sheetData>
  <sheetProtection/>
  <hyperlinks>
    <hyperlink ref="E1" r:id="rId1" display="http://www.123sandalika.ru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Василий</cp:lastModifiedBy>
  <cp:lastPrinted>2015-01-26T09:51:12Z</cp:lastPrinted>
  <dcterms:created xsi:type="dcterms:W3CDTF">2012-03-23T09:52:43Z</dcterms:created>
  <dcterms:modified xsi:type="dcterms:W3CDTF">2015-03-15T09:14:54Z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